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karova-VV\Desktop\Моя работа\29.03.2024\"/>
    </mc:Choice>
  </mc:AlternateContent>
  <bookViews>
    <workbookView xWindow="0" yWindow="0" windowWidth="13710" windowHeight="11370"/>
  </bookViews>
  <sheets>
    <sheet name="Производство 2023" sheetId="1" r:id="rId1"/>
  </sheets>
  <definedNames>
    <definedName name="_xlnm.Print_Area" localSheetId="0">'Производство 2023'!$A$1:$DD$19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T17" i="1" l="1"/>
  <c r="BT16" i="1"/>
  <c r="BU21" i="1" l="1"/>
  <c r="CD19" i="1"/>
  <c r="BT19" i="1" l="1"/>
</calcChain>
</file>

<file path=xl/sharedStrings.xml><?xml version="1.0" encoding="utf-8"?>
<sst xmlns="http://schemas.openxmlformats.org/spreadsheetml/2006/main" count="41" uniqueCount="33">
  <si>
    <t>тыс. руб.</t>
  </si>
  <si>
    <t>Прочие расходы</t>
  </si>
  <si>
    <t>1.1.4</t>
  </si>
  <si>
    <t>Амортизационные отчисления</t>
  </si>
  <si>
    <t>1.1.3</t>
  </si>
  <si>
    <t>Фонд оплаты труда и отчисления на социальные нужды</t>
  </si>
  <si>
    <t>1.1.2</t>
  </si>
  <si>
    <t>Материальные расходы</t>
  </si>
  <si>
    <t>1.1.1</t>
  </si>
  <si>
    <t>Себестоимость</t>
  </si>
  <si>
    <t>1.1</t>
  </si>
  <si>
    <t>Необходимая валовая выручка на содержание</t>
  </si>
  <si>
    <t>1</t>
  </si>
  <si>
    <t>х</t>
  </si>
  <si>
    <t>Структура затрат</t>
  </si>
  <si>
    <t>I</t>
  </si>
  <si>
    <t>факт</t>
  </si>
  <si>
    <t>план</t>
  </si>
  <si>
    <t>Примечание</t>
  </si>
  <si>
    <t>Ед. изм.</t>
  </si>
  <si>
    <t>Показатель</t>
  </si>
  <si>
    <t>№ п/п</t>
  </si>
  <si>
    <t>390601001</t>
  </si>
  <si>
    <t>КПП:</t>
  </si>
  <si>
    <t>3903007130</t>
  </si>
  <si>
    <t>ИНН:</t>
  </si>
  <si>
    <t>Наименование организации</t>
  </si>
  <si>
    <t>обоснованных расходов (затрат)</t>
  </si>
  <si>
    <t>регулирование деятельности которой осуществляется методом экономически</t>
  </si>
  <si>
    <t xml:space="preserve"> производство электрической энергии сетевой организацией,</t>
  </si>
  <si>
    <t>Форма раскрытия информации о структуре и объемах затрат на</t>
  </si>
  <si>
    <t>АО "Россети Янтарь"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</si>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</sst>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/>
    <xf numFmtId="49" fontId="2" fillId="0" borderId="5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left" vertical="center" wrapText="1"/>
    </xf>
    <xf numFmtId="164" fontId="2" fillId="0" borderId="0" xfId="1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1"/>
  <sheetViews>
    <sheetView tabSelected="1" view="pageBreakPreview" zoomScaleNormal="100" workbookViewId="0">
      <selection activeCell="EK19" sqref="EK19"/>
    </sheetView>
  </sheetViews>
  <sheetFormatPr defaultColWidth="0.85546875" defaultRowHeight="15" customHeight="1" x14ac:dyDescent="0.25"/>
  <cols>
    <col min="1" max="150" width="0.85546875" style="1"/>
    <col min="151" max="151" width="13" style="1" customWidth="1"/>
    <col min="152" max="16384" width="0.85546875" style="1"/>
  </cols>
  <sheetData>
    <row r="1" spans="1:108" ht="21" customHeight="1" x14ac:dyDescent="0.25"/>
    <row r="2" spans="1:108" s="6" customFormat="1" ht="14.25" customHeight="1" x14ac:dyDescent="0.25">
      <c r="A2" s="8" t="s">
        <v>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</row>
    <row r="3" spans="1:108" s="6" customFormat="1" ht="14.25" customHeight="1" x14ac:dyDescent="0.25">
      <c r="A3" s="8" t="s">
        <v>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</row>
    <row r="4" spans="1:108" s="6" customFormat="1" ht="14.25" customHeight="1" x14ac:dyDescent="0.25">
      <c r="A4" s="8" t="s">
        <v>28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</row>
    <row r="5" spans="1:108" s="6" customFormat="1" ht="14.25" customHeight="1" x14ac:dyDescent="0.25">
      <c r="A5" s="8" t="s">
        <v>27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</row>
    <row r="6" spans="1:108" ht="21" customHeight="1" x14ac:dyDescent="0.25"/>
    <row r="7" spans="1:108" x14ac:dyDescent="0.25">
      <c r="C7" s="5" t="s">
        <v>26</v>
      </c>
      <c r="D7" s="5"/>
      <c r="AF7" s="9" t="s">
        <v>31</v>
      </c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</row>
    <row r="8" spans="1:108" x14ac:dyDescent="0.25">
      <c r="C8" s="5" t="s">
        <v>25</v>
      </c>
      <c r="D8" s="5"/>
      <c r="J8" s="7" t="s">
        <v>24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</row>
    <row r="9" spans="1:108" x14ac:dyDescent="0.25">
      <c r="C9" s="5" t="s">
        <v>23</v>
      </c>
      <c r="D9" s="5"/>
      <c r="J9" s="13" t="s">
        <v>22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</row>
    <row r="11" spans="1:108" s="2" customFormat="1" ht="13.5" x14ac:dyDescent="0.2">
      <c r="A11" s="14" t="s">
        <v>21</v>
      </c>
      <c r="B11" s="15"/>
      <c r="C11" s="15"/>
      <c r="D11" s="15"/>
      <c r="E11" s="15"/>
      <c r="F11" s="15"/>
      <c r="G11" s="15"/>
      <c r="H11" s="15"/>
      <c r="I11" s="16"/>
      <c r="J11" s="20" t="s">
        <v>20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6"/>
      <c r="BI11" s="14" t="s">
        <v>19</v>
      </c>
      <c r="BJ11" s="15"/>
      <c r="BK11" s="15"/>
      <c r="BL11" s="15"/>
      <c r="BM11" s="15"/>
      <c r="BN11" s="15"/>
      <c r="BO11" s="15"/>
      <c r="BP11" s="15"/>
      <c r="BQ11" s="15"/>
      <c r="BR11" s="15"/>
      <c r="BS11" s="16"/>
      <c r="BT11" s="21" t="s">
        <v>32</v>
      </c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3"/>
      <c r="CN11" s="14" t="s">
        <v>18</v>
      </c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5"/>
    </row>
    <row r="12" spans="1:108" s="2" customFormat="1" ht="13.5" x14ac:dyDescent="0.2">
      <c r="A12" s="17"/>
      <c r="B12" s="18"/>
      <c r="C12" s="18"/>
      <c r="D12" s="18"/>
      <c r="E12" s="18"/>
      <c r="F12" s="18"/>
      <c r="G12" s="18"/>
      <c r="H12" s="18"/>
      <c r="I12" s="19"/>
      <c r="J12" s="17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9"/>
      <c r="BI12" s="17"/>
      <c r="BJ12" s="18"/>
      <c r="BK12" s="18"/>
      <c r="BL12" s="18"/>
      <c r="BM12" s="18"/>
      <c r="BN12" s="18"/>
      <c r="BO12" s="18"/>
      <c r="BP12" s="18"/>
      <c r="BQ12" s="18"/>
      <c r="BR12" s="18"/>
      <c r="BS12" s="19"/>
      <c r="BT12" s="21" t="s">
        <v>17</v>
      </c>
      <c r="BU12" s="22"/>
      <c r="BV12" s="22"/>
      <c r="BW12" s="22"/>
      <c r="BX12" s="22"/>
      <c r="BY12" s="22"/>
      <c r="BZ12" s="22"/>
      <c r="CA12" s="22"/>
      <c r="CB12" s="22"/>
      <c r="CC12" s="23"/>
      <c r="CD12" s="21" t="s">
        <v>16</v>
      </c>
      <c r="CE12" s="22"/>
      <c r="CF12" s="22"/>
      <c r="CG12" s="22"/>
      <c r="CH12" s="22"/>
      <c r="CI12" s="22"/>
      <c r="CJ12" s="22"/>
      <c r="CK12" s="22"/>
      <c r="CL12" s="22"/>
      <c r="CM12" s="23"/>
      <c r="CN12" s="26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8"/>
    </row>
    <row r="13" spans="1:108" s="2" customFormat="1" ht="15" customHeight="1" x14ac:dyDescent="0.2">
      <c r="A13" s="29" t="s">
        <v>15</v>
      </c>
      <c r="B13" s="30"/>
      <c r="C13" s="30"/>
      <c r="D13" s="30"/>
      <c r="E13" s="30"/>
      <c r="F13" s="30"/>
      <c r="G13" s="30"/>
      <c r="H13" s="30"/>
      <c r="I13" s="31"/>
      <c r="J13" s="4"/>
      <c r="K13" s="32" t="s">
        <v>14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"/>
      <c r="BI13" s="21" t="s">
        <v>13</v>
      </c>
      <c r="BJ13" s="22"/>
      <c r="BK13" s="22"/>
      <c r="BL13" s="22"/>
      <c r="BM13" s="22"/>
      <c r="BN13" s="22"/>
      <c r="BO13" s="22"/>
      <c r="BP13" s="22"/>
      <c r="BQ13" s="22"/>
      <c r="BR13" s="22"/>
      <c r="BS13" s="23"/>
      <c r="BT13" s="21" t="s">
        <v>13</v>
      </c>
      <c r="BU13" s="22"/>
      <c r="BV13" s="22"/>
      <c r="BW13" s="22"/>
      <c r="BX13" s="22"/>
      <c r="BY13" s="22"/>
      <c r="BZ13" s="22"/>
      <c r="CA13" s="22"/>
      <c r="CB13" s="22"/>
      <c r="CC13" s="23"/>
      <c r="CD13" s="21" t="s">
        <v>13</v>
      </c>
      <c r="CE13" s="22"/>
      <c r="CF13" s="22"/>
      <c r="CG13" s="22"/>
      <c r="CH13" s="22"/>
      <c r="CI13" s="22"/>
      <c r="CJ13" s="22"/>
      <c r="CK13" s="22"/>
      <c r="CL13" s="22"/>
      <c r="CM13" s="23"/>
      <c r="CN13" s="10" t="s">
        <v>13</v>
      </c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2"/>
    </row>
    <row r="14" spans="1:108" s="2" customFormat="1" ht="15" customHeight="1" x14ac:dyDescent="0.2">
      <c r="A14" s="29" t="s">
        <v>12</v>
      </c>
      <c r="B14" s="30"/>
      <c r="C14" s="30"/>
      <c r="D14" s="30"/>
      <c r="E14" s="30"/>
      <c r="F14" s="30"/>
      <c r="G14" s="30"/>
      <c r="H14" s="30"/>
      <c r="I14" s="31"/>
      <c r="J14" s="4"/>
      <c r="K14" s="32" t="s">
        <v>11</v>
      </c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"/>
      <c r="BI14" s="21" t="s">
        <v>0</v>
      </c>
      <c r="BJ14" s="22"/>
      <c r="BK14" s="22"/>
      <c r="BL14" s="22"/>
      <c r="BM14" s="22"/>
      <c r="BN14" s="22"/>
      <c r="BO14" s="22"/>
      <c r="BP14" s="22"/>
      <c r="BQ14" s="22"/>
      <c r="BR14" s="22"/>
      <c r="BS14" s="23"/>
      <c r="BT14" s="36">
        <v>26948.54</v>
      </c>
      <c r="BU14" s="37"/>
      <c r="BV14" s="37"/>
      <c r="BW14" s="37"/>
      <c r="BX14" s="37"/>
      <c r="BY14" s="37"/>
      <c r="BZ14" s="37"/>
      <c r="CA14" s="37"/>
      <c r="CB14" s="37"/>
      <c r="CC14" s="38"/>
      <c r="CD14" s="36">
        <v>26899.226429999999</v>
      </c>
      <c r="CE14" s="37"/>
      <c r="CF14" s="37"/>
      <c r="CG14" s="37"/>
      <c r="CH14" s="37"/>
      <c r="CI14" s="37"/>
      <c r="CJ14" s="37"/>
      <c r="CK14" s="37"/>
      <c r="CL14" s="37"/>
      <c r="CM14" s="38"/>
      <c r="CN14" s="33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5"/>
    </row>
    <row r="15" spans="1:108" s="2" customFormat="1" ht="15" customHeight="1" x14ac:dyDescent="0.2">
      <c r="A15" s="29" t="s">
        <v>10</v>
      </c>
      <c r="B15" s="30"/>
      <c r="C15" s="30"/>
      <c r="D15" s="30"/>
      <c r="E15" s="30"/>
      <c r="F15" s="30"/>
      <c r="G15" s="30"/>
      <c r="H15" s="30"/>
      <c r="I15" s="31"/>
      <c r="J15" s="4"/>
      <c r="K15" s="32" t="s">
        <v>9</v>
      </c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"/>
      <c r="BI15" s="21" t="s">
        <v>0</v>
      </c>
      <c r="BJ15" s="22"/>
      <c r="BK15" s="22"/>
      <c r="BL15" s="22"/>
      <c r="BM15" s="22"/>
      <c r="BN15" s="22"/>
      <c r="BO15" s="22"/>
      <c r="BP15" s="22"/>
      <c r="BQ15" s="22"/>
      <c r="BR15" s="22"/>
      <c r="BS15" s="23"/>
      <c r="BT15" s="36">
        <v>32057.24</v>
      </c>
      <c r="BU15" s="37"/>
      <c r="BV15" s="37"/>
      <c r="BW15" s="37"/>
      <c r="BX15" s="37"/>
      <c r="BY15" s="37"/>
      <c r="BZ15" s="37"/>
      <c r="CA15" s="37"/>
      <c r="CB15" s="37"/>
      <c r="CC15" s="38"/>
      <c r="CD15" s="36">
        <v>31675.711490000002</v>
      </c>
      <c r="CE15" s="37"/>
      <c r="CF15" s="37"/>
      <c r="CG15" s="37"/>
      <c r="CH15" s="37"/>
      <c r="CI15" s="37"/>
      <c r="CJ15" s="37"/>
      <c r="CK15" s="37"/>
      <c r="CL15" s="37"/>
      <c r="CM15" s="38"/>
      <c r="CN15" s="33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5"/>
    </row>
    <row r="16" spans="1:108" s="2" customFormat="1" ht="15" customHeight="1" x14ac:dyDescent="0.2">
      <c r="A16" s="29" t="s">
        <v>8</v>
      </c>
      <c r="B16" s="30"/>
      <c r="C16" s="30"/>
      <c r="D16" s="30"/>
      <c r="E16" s="30"/>
      <c r="F16" s="30"/>
      <c r="G16" s="30"/>
      <c r="H16" s="30"/>
      <c r="I16" s="31"/>
      <c r="J16" s="4"/>
      <c r="K16" s="32" t="s">
        <v>7</v>
      </c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"/>
      <c r="BI16" s="21" t="s">
        <v>0</v>
      </c>
      <c r="BJ16" s="22"/>
      <c r="BK16" s="22"/>
      <c r="BL16" s="22"/>
      <c r="BM16" s="22"/>
      <c r="BN16" s="22"/>
      <c r="BO16" s="22"/>
      <c r="BP16" s="22"/>
      <c r="BQ16" s="22"/>
      <c r="BR16" s="22"/>
      <c r="BS16" s="23"/>
      <c r="BT16" s="36">
        <f>858.03+10564+60.37</f>
        <v>11482.400000000001</v>
      </c>
      <c r="BU16" s="37"/>
      <c r="BV16" s="37"/>
      <c r="BW16" s="37"/>
      <c r="BX16" s="37"/>
      <c r="BY16" s="37"/>
      <c r="BZ16" s="37"/>
      <c r="CA16" s="37"/>
      <c r="CB16" s="37"/>
      <c r="CC16" s="38"/>
      <c r="CD16" s="36">
        <v>11189.775820000001</v>
      </c>
      <c r="CE16" s="37"/>
      <c r="CF16" s="37"/>
      <c r="CG16" s="37"/>
      <c r="CH16" s="37"/>
      <c r="CI16" s="37"/>
      <c r="CJ16" s="37"/>
      <c r="CK16" s="37"/>
      <c r="CL16" s="37"/>
      <c r="CM16" s="38"/>
      <c r="CN16" s="33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5"/>
    </row>
    <row r="17" spans="1:108" s="2" customFormat="1" ht="30" customHeight="1" x14ac:dyDescent="0.2">
      <c r="A17" s="29" t="s">
        <v>6</v>
      </c>
      <c r="B17" s="30"/>
      <c r="C17" s="30"/>
      <c r="D17" s="30"/>
      <c r="E17" s="30"/>
      <c r="F17" s="30"/>
      <c r="G17" s="30"/>
      <c r="H17" s="30"/>
      <c r="I17" s="31"/>
      <c r="J17" s="4"/>
      <c r="K17" s="32" t="s">
        <v>5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"/>
      <c r="BI17" s="21" t="s">
        <v>0</v>
      </c>
      <c r="BJ17" s="22"/>
      <c r="BK17" s="22"/>
      <c r="BL17" s="22"/>
      <c r="BM17" s="22"/>
      <c r="BN17" s="22"/>
      <c r="BO17" s="22"/>
      <c r="BP17" s="22"/>
      <c r="BQ17" s="22"/>
      <c r="BR17" s="22"/>
      <c r="BS17" s="23"/>
      <c r="BT17" s="36">
        <f>7822+2377.89</f>
        <v>10199.89</v>
      </c>
      <c r="BU17" s="37"/>
      <c r="BV17" s="37"/>
      <c r="BW17" s="37"/>
      <c r="BX17" s="37"/>
      <c r="BY17" s="37"/>
      <c r="BZ17" s="37"/>
      <c r="CA17" s="37"/>
      <c r="CB17" s="37"/>
      <c r="CC17" s="38"/>
      <c r="CD17" s="36">
        <v>9091.0924300000006</v>
      </c>
      <c r="CE17" s="37"/>
      <c r="CF17" s="37"/>
      <c r="CG17" s="37"/>
      <c r="CH17" s="37"/>
      <c r="CI17" s="37"/>
      <c r="CJ17" s="37"/>
      <c r="CK17" s="37"/>
      <c r="CL17" s="37"/>
      <c r="CM17" s="38"/>
      <c r="CN17" s="33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5"/>
    </row>
    <row r="18" spans="1:108" s="2" customFormat="1" ht="15" customHeight="1" x14ac:dyDescent="0.2">
      <c r="A18" s="29" t="s">
        <v>4</v>
      </c>
      <c r="B18" s="30"/>
      <c r="C18" s="30"/>
      <c r="D18" s="30"/>
      <c r="E18" s="30"/>
      <c r="F18" s="30"/>
      <c r="G18" s="30"/>
      <c r="H18" s="30"/>
      <c r="I18" s="31"/>
      <c r="J18" s="4"/>
      <c r="K18" s="32" t="s">
        <v>3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"/>
      <c r="BI18" s="21" t="s">
        <v>0</v>
      </c>
      <c r="BJ18" s="22"/>
      <c r="BK18" s="22"/>
      <c r="BL18" s="22"/>
      <c r="BM18" s="22"/>
      <c r="BN18" s="22"/>
      <c r="BO18" s="22"/>
      <c r="BP18" s="22"/>
      <c r="BQ18" s="22"/>
      <c r="BR18" s="22"/>
      <c r="BS18" s="23"/>
      <c r="BT18" s="36">
        <v>3118.27</v>
      </c>
      <c r="BU18" s="37"/>
      <c r="BV18" s="37"/>
      <c r="BW18" s="37"/>
      <c r="BX18" s="37"/>
      <c r="BY18" s="37"/>
      <c r="BZ18" s="37"/>
      <c r="CA18" s="37"/>
      <c r="CB18" s="37"/>
      <c r="CC18" s="38"/>
      <c r="CD18" s="36">
        <v>5530.5130300000001</v>
      </c>
      <c r="CE18" s="37"/>
      <c r="CF18" s="37"/>
      <c r="CG18" s="37"/>
      <c r="CH18" s="37"/>
      <c r="CI18" s="37"/>
      <c r="CJ18" s="37"/>
      <c r="CK18" s="37"/>
      <c r="CL18" s="37"/>
      <c r="CM18" s="38"/>
      <c r="CN18" s="39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5"/>
    </row>
    <row r="19" spans="1:108" s="2" customFormat="1" ht="15" customHeight="1" x14ac:dyDescent="0.2">
      <c r="A19" s="29" t="s">
        <v>2</v>
      </c>
      <c r="B19" s="30"/>
      <c r="C19" s="30"/>
      <c r="D19" s="30"/>
      <c r="E19" s="30"/>
      <c r="F19" s="30"/>
      <c r="G19" s="30"/>
      <c r="H19" s="30"/>
      <c r="I19" s="31"/>
      <c r="J19" s="4"/>
      <c r="K19" s="32" t="s">
        <v>1</v>
      </c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"/>
      <c r="BI19" s="21" t="s">
        <v>0</v>
      </c>
      <c r="BJ19" s="22"/>
      <c r="BK19" s="22"/>
      <c r="BL19" s="22"/>
      <c r="BM19" s="22"/>
      <c r="BN19" s="22"/>
      <c r="BO19" s="22"/>
      <c r="BP19" s="22"/>
      <c r="BQ19" s="22"/>
      <c r="BR19" s="22"/>
      <c r="BS19" s="23"/>
      <c r="BT19" s="36">
        <f>BT15-SUM(BT16:CC18)</f>
        <v>7256.68</v>
      </c>
      <c r="BU19" s="37"/>
      <c r="BV19" s="37"/>
      <c r="BW19" s="37"/>
      <c r="BX19" s="37"/>
      <c r="BY19" s="37"/>
      <c r="BZ19" s="37"/>
      <c r="CA19" s="37"/>
      <c r="CB19" s="37"/>
      <c r="CC19" s="38"/>
      <c r="CD19" s="36">
        <f>CD15-CD16-CD17-CD18</f>
        <v>5864.3302099999983</v>
      </c>
      <c r="CE19" s="37"/>
      <c r="CF19" s="37"/>
      <c r="CG19" s="37"/>
      <c r="CH19" s="37"/>
      <c r="CI19" s="37"/>
      <c r="CJ19" s="37"/>
      <c r="CK19" s="37"/>
      <c r="CL19" s="37"/>
      <c r="CM19" s="38"/>
      <c r="CN19" s="33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5"/>
    </row>
    <row r="21" spans="1:108" ht="15" hidden="1" customHeight="1" x14ac:dyDescent="0.25">
      <c r="BU21" s="40">
        <f>BT14-BT15</f>
        <v>-5108.7000000000007</v>
      </c>
      <c r="BV21" s="40"/>
      <c r="BW21" s="40"/>
      <c r="BX21" s="40"/>
      <c r="BY21" s="40"/>
      <c r="BZ21" s="40"/>
      <c r="CA21" s="40"/>
      <c r="CB21" s="40"/>
    </row>
  </sheetData>
  <mergeCells count="57">
    <mergeCell ref="BU21:CB21"/>
    <mergeCell ref="A19:I19"/>
    <mergeCell ref="K19:BG19"/>
    <mergeCell ref="BI19:BS19"/>
    <mergeCell ref="BT19:CC19"/>
    <mergeCell ref="CD19:CM19"/>
    <mergeCell ref="CN19:DD19"/>
    <mergeCell ref="A18:I18"/>
    <mergeCell ref="K18:BG18"/>
    <mergeCell ref="BI18:BS18"/>
    <mergeCell ref="BT18:CC18"/>
    <mergeCell ref="CD18:CM18"/>
    <mergeCell ref="CN18:DD18"/>
    <mergeCell ref="CN17:DD17"/>
    <mergeCell ref="A16:I16"/>
    <mergeCell ref="K16:BG16"/>
    <mergeCell ref="BI16:BS16"/>
    <mergeCell ref="BT16:CC16"/>
    <mergeCell ref="CD16:CM16"/>
    <mergeCell ref="CN16:DD16"/>
    <mergeCell ref="A17:I17"/>
    <mergeCell ref="K17:BG17"/>
    <mergeCell ref="BI17:BS17"/>
    <mergeCell ref="BT17:CC17"/>
    <mergeCell ref="CD17:CM17"/>
    <mergeCell ref="CN15:DD15"/>
    <mergeCell ref="A14:I14"/>
    <mergeCell ref="K14:BG14"/>
    <mergeCell ref="BI14:BS14"/>
    <mergeCell ref="BT14:CC14"/>
    <mergeCell ref="CD14:CM14"/>
    <mergeCell ref="CN14:DD14"/>
    <mergeCell ref="A15:I15"/>
    <mergeCell ref="K15:BG15"/>
    <mergeCell ref="BI15:BS15"/>
    <mergeCell ref="BT15:CC15"/>
    <mergeCell ref="CD15:CM15"/>
    <mergeCell ref="CN13:DD13"/>
    <mergeCell ref="J9:BH9"/>
    <mergeCell ref="A11:I12"/>
    <mergeCell ref="J11:BH12"/>
    <mergeCell ref="BI11:BS12"/>
    <mergeCell ref="BT11:CM11"/>
    <mergeCell ref="CN11:DD12"/>
    <mergeCell ref="BT12:CC12"/>
    <mergeCell ref="CD12:CM12"/>
    <mergeCell ref="A13:I13"/>
    <mergeCell ref="K13:BG13"/>
    <mergeCell ref="BI13:BS13"/>
    <mergeCell ref="BT13:CC13"/>
    <mergeCell ref="CD13:CM13"/>
    <mergeCell ref="J8:BH8"/>
    <mergeCell ref="A2:DD2"/>
    <mergeCell ref="A3:DD3"/>
    <mergeCell ref="A4:DD4"/>
    <mergeCell ref="A5:DD5"/>
    <mergeCell ref="AF7:DD7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Производство 2023</vt:lpstr>
      <vt:lpstr>'Производство 2023'!Область_печати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Отт Марина Сергеевна</dc:creator>
  <cp:lastModifiedBy>Макарова Виолетта Валерьевна</cp:lastModifiedBy>
  <cp:lastPrinted>2023-03-23T08:34:41Z</cp:lastPrinted>
  <dcterms:created xsi:type="dcterms:W3CDTF">2022-06-30T09:55:30Z</dcterms:created>
  <dcterms:modified xsi:type="dcterms:W3CDTF">2024-03-29T13:25:47Z</dcterms:modified>
</cp:coreProperties>
</file>