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1835"/>
  </bookViews>
  <sheets>
    <sheet name="расходы" sheetId="1" r:id="rId1"/>
  </sheets>
  <externalReferences>
    <externalReference r:id="rId2"/>
  </externalReferences>
  <definedNames>
    <definedName name="_xlnm.Print_Area" localSheetId="0">расходы!$A$1:$DA$16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6" i="1" l="1"/>
  <c r="CF8" i="1" s="1"/>
  <c r="BJ6" i="1"/>
  <c r="BJ8" i="1" s="1"/>
  <c r="AN6" i="1"/>
  <c r="AN8" i="1" s="1"/>
</calcChain>
</file>

<file path=xl/sharedStrings.xml><?xml version="1.0" encoding="utf-8"?>
<sst xmlns="http://schemas.openxmlformats.org/spreadsheetml/2006/main" count="20" uniqueCount="15">
  <si>
    <t>РАСХОДЫ</t>
  </si>
  <si>
    <t xml:space="preserve">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АО "Янтарьэнерго" </t>
  </si>
  <si>
    <t>Показатель</t>
  </si>
  <si>
    <t>Длина воздушных и кабельных линий электропередачи
фактически построенных за последние 3 года (2017 - 2019 гг),                                (км)</t>
  </si>
  <si>
    <t>Объем мощности, введенной в основные фонды за 3 предыдущих года (2017-2019гг)                          МВА</t>
  </si>
  <si>
    <t>Расходы на строительство объектов
 за последние 3 года                      (2017 - 2019 гг), 
(тыс. рублей)</t>
  </si>
  <si>
    <t>1.</t>
  </si>
  <si>
    <t>Для целей технологического присоединения</t>
  </si>
  <si>
    <t>2.</t>
  </si>
  <si>
    <t xml:space="preserve">Для целей реализации иных мероприятий инвестиционной программы </t>
  </si>
  <si>
    <t>Итого</t>
  </si>
  <si>
    <t>на подготовку и выдачу сетевой организацией технических условий и их согласование с системным оператором и на проверку сетевой организацией выполнения технических условий</t>
  </si>
  <si>
    <t>Расходы за последние 3 года (2017-2019гг), тыс.руб.</t>
  </si>
  <si>
    <t>Подготовка и выдача сетевой организацией технических условий и их согласование с системным оператором</t>
  </si>
  <si>
    <t>Проверка сетевой организацией выполнения технических условий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</si>
</sst>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??_р_._-;_-@_-"/>
  </numFmts>
  <fonts count="4" x14ac:knownFonts="1">
    <font>
      <sz val="10"/>
      <name val="Arial Cyr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top"/>
    </xf>
    <xf numFmtId="0" fontId="0" fillId="2" borderId="2" xfId="0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90;&#1072;&#1074;&#1082;&#1072;%20&#1087;&#1083;&#1072;&#1090;&#1072;%20&#1058;&#1055;\2021\&#1056;&#1072;&#1089;&#1082;&#1088;&#1099;&#1090;&#1080;&#1077;\&#1056;&#1040;&#1057;&#1050;&#1056;&#1067;&#1058;&#1048;&#1045;%20&#1058;&#1055;%20&#1053;&#1040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приложение 3"/>
      <sheetName val="приложение 4"/>
      <sheetName val="приложение 5"/>
      <sheetName val="расходы"/>
      <sheetName val="Лист2"/>
    </sheetNames>
    <sheetDataSet>
      <sheetData sheetId="0">
        <row r="13">
          <cell r="BJ13">
            <v>3873.1158400000058</v>
          </cell>
        </row>
        <row r="14">
          <cell r="BJ14">
            <v>1100799.8607439729</v>
          </cell>
        </row>
        <row r="15">
          <cell r="BJ15">
            <v>3309604.7158099986</v>
          </cell>
        </row>
      </sheetData>
      <sheetData sheetId="1">
        <row r="13">
          <cell r="AN13">
            <v>592680.12093142828</v>
          </cell>
          <cell r="BJ13">
            <v>188.84174190000002</v>
          </cell>
        </row>
        <row r="17">
          <cell r="AN17">
            <v>5776776.6026892029</v>
          </cell>
          <cell r="BJ17">
            <v>691.36099999999999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6"/>
  <sheetViews>
    <sheetView tabSelected="1" view="pageBreakPreview" zoomScale="80" zoomScaleNormal="100" zoomScaleSheetLayoutView="80" workbookViewId="0">
      <selection activeCell="F15" sqref="F15:AM15"/>
    </sheetView>
  </sheetViews>
  <sheetFormatPr defaultColWidth="0.85546875" defaultRowHeight="15.75" x14ac:dyDescent="0.25"/>
  <cols>
    <col min="1" max="7" width="0.85546875" style="6"/>
    <col min="8" max="38" width="1.7109375" style="6" customWidth="1"/>
    <col min="39" max="47" width="0.85546875" style="6"/>
    <col min="48" max="48" width="0.85546875" style="6" customWidth="1"/>
    <col min="49" max="51" width="0.85546875" style="6"/>
    <col min="52" max="52" width="0.85546875" style="6" customWidth="1"/>
    <col min="53" max="69" width="0.85546875" style="6"/>
    <col min="70" max="70" width="0.85546875" style="6" customWidth="1"/>
    <col min="71" max="73" width="0.85546875" style="6"/>
    <col min="74" max="74" width="0.85546875" style="6" customWidth="1"/>
    <col min="75" max="83" width="0.85546875" style="6"/>
    <col min="84" max="84" width="0.85546875" style="6" customWidth="1"/>
    <col min="85" max="111" width="0.85546875" style="6"/>
    <col min="112" max="112" width="11.42578125" style="6" customWidth="1"/>
    <col min="113" max="113" width="14.140625" style="6" customWidth="1"/>
    <col min="114" max="16384" width="0.85546875" style="6"/>
  </cols>
  <sheetData>
    <row r="1" spans="1:105" s="2" customFormat="1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</row>
    <row r="2" spans="1:105" s="2" customFormat="1" ht="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</row>
    <row r="3" spans="1:105" s="2" customFormat="1" ht="54.75" customHeight="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</row>
    <row r="4" spans="1:105" ht="16.5" thickBot="1" x14ac:dyDescent="0.3"/>
    <row r="5" spans="1:105" s="11" customFormat="1" ht="105.75" customHeight="1" x14ac:dyDescent="0.2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9" t="s">
        <v>3</v>
      </c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 t="s">
        <v>4</v>
      </c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 t="s">
        <v>5</v>
      </c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10"/>
    </row>
    <row r="6" spans="1:105" s="18" customFormat="1" ht="36" customHeight="1" x14ac:dyDescent="0.2">
      <c r="A6" s="12" t="s">
        <v>6</v>
      </c>
      <c r="B6" s="13"/>
      <c r="C6" s="13"/>
      <c r="D6" s="13"/>
      <c r="E6" s="13"/>
      <c r="F6" s="14" t="s">
        <v>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5">
        <f>'[1]приложение 3'!BJ13+'[1]приложение 3'!BJ17</f>
        <v>880.20274189999998</v>
      </c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>
        <f>94.84+225.07+188.17</f>
        <v>508.07999999999993</v>
      </c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>
        <f>'[1]приложение 2'!BJ13+'[1]приложение 2'!BJ14+'[1]приложение 2'!BJ15+'[1]приложение 3'!AN13+'[1]приложение 3'!AN17</f>
        <v>10783734.416014602</v>
      </c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7"/>
    </row>
    <row r="7" spans="1:105" s="18" customFormat="1" ht="36" customHeight="1" x14ac:dyDescent="0.2">
      <c r="A7" s="12" t="s">
        <v>8</v>
      </c>
      <c r="B7" s="13"/>
      <c r="C7" s="13"/>
      <c r="D7" s="13"/>
      <c r="E7" s="13"/>
      <c r="F7" s="14" t="s">
        <v>9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9">
        <v>254.98</v>
      </c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1"/>
      <c r="BJ7" s="19">
        <v>344</v>
      </c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1"/>
      <c r="CF7" s="19">
        <v>9691192.2753100004</v>
      </c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2"/>
    </row>
    <row r="8" spans="1:105" s="18" customFormat="1" ht="36" customHeight="1" x14ac:dyDescent="0.2">
      <c r="A8" s="12"/>
      <c r="B8" s="13"/>
      <c r="C8" s="13"/>
      <c r="D8" s="13"/>
      <c r="E8" s="13"/>
      <c r="F8" s="14" t="s">
        <v>10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5">
        <f>AN6+AN7</f>
        <v>1135.1827418999999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>
        <f>BJ6+BJ7</f>
        <v>852.07999999999993</v>
      </c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>
        <f>CF6+CF7</f>
        <v>20474926.691324603</v>
      </c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</row>
    <row r="10" spans="1:105" ht="16.5" x14ac:dyDescent="0.25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</row>
    <row r="11" spans="1:105" ht="16.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</row>
    <row r="12" spans="1:105" ht="47.25" customHeight="1" x14ac:dyDescent="0.25">
      <c r="A12" s="4" t="s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</row>
    <row r="13" spans="1:105" s="18" customFormat="1" ht="12.75" customHeight="1" x14ac:dyDescent="0.2">
      <c r="A13" s="23" t="s">
        <v>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5"/>
      <c r="AN13" s="19" t="s">
        <v>12</v>
      </c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6"/>
    </row>
    <row r="14" spans="1:105" s="18" customFormat="1" ht="36" customHeight="1" x14ac:dyDescent="0.2">
      <c r="A14" s="12" t="s">
        <v>6</v>
      </c>
      <c r="B14" s="13"/>
      <c r="C14" s="13"/>
      <c r="D14" s="13"/>
      <c r="E14" s="13"/>
      <c r="F14" s="14" t="s">
        <v>13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9">
        <v>163647</v>
      </c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6"/>
    </row>
    <row r="15" spans="1:105" s="18" customFormat="1" ht="36" customHeight="1" x14ac:dyDescent="0.2">
      <c r="A15" s="12" t="s">
        <v>8</v>
      </c>
      <c r="B15" s="13"/>
      <c r="C15" s="13"/>
      <c r="D15" s="13"/>
      <c r="E15" s="13"/>
      <c r="F15" s="14" t="s">
        <v>14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9">
        <v>312109.96997999999</v>
      </c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6"/>
    </row>
    <row r="16" spans="1:105" s="18" customFormat="1" ht="36" customHeight="1" x14ac:dyDescent="0.2">
      <c r="A16" s="12"/>
      <c r="B16" s="13"/>
      <c r="C16" s="13"/>
      <c r="D16" s="13"/>
      <c r="E16" s="13"/>
      <c r="F16" s="14" t="s">
        <v>10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9">
        <v>475756.96997999999</v>
      </c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6"/>
    </row>
  </sheetData>
  <mergeCells count="34">
    <mergeCell ref="A15:E15"/>
    <mergeCell ref="F15:AM15"/>
    <mergeCell ref="AN15:DA15"/>
    <mergeCell ref="A16:E16"/>
    <mergeCell ref="F16:AM16"/>
    <mergeCell ref="AN16:DA16"/>
    <mergeCell ref="A12:DA12"/>
    <mergeCell ref="A13:AM13"/>
    <mergeCell ref="AN13:DA13"/>
    <mergeCell ref="A14:E14"/>
    <mergeCell ref="F14:AM14"/>
    <mergeCell ref="AN14:DA14"/>
    <mergeCell ref="A8:E8"/>
    <mergeCell ref="F8:AM8"/>
    <mergeCell ref="AN8:BI8"/>
    <mergeCell ref="BJ8:CE8"/>
    <mergeCell ref="CF8:DA8"/>
    <mergeCell ref="A10:DA10"/>
    <mergeCell ref="A6:E6"/>
    <mergeCell ref="F6:AM6"/>
    <mergeCell ref="AN6:BI6"/>
    <mergeCell ref="BJ6:CE6"/>
    <mergeCell ref="CF6:DA6"/>
    <mergeCell ref="A7:E7"/>
    <mergeCell ref="F7:AM7"/>
    <mergeCell ref="AN7:BI7"/>
    <mergeCell ref="BJ7:CE7"/>
    <mergeCell ref="CF7:DA7"/>
    <mergeCell ref="A1:DA1"/>
    <mergeCell ref="A3:DA3"/>
    <mergeCell ref="A5:AM5"/>
    <mergeCell ref="AN5:BI5"/>
    <mergeCell ref="BJ5:CE5"/>
    <mergeCell ref="CF5:DA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Басова Людмила Геннадьевна</dc:creator>
  <cp:lastModifiedBy>Басова Людмила Геннадьевна</cp:lastModifiedBy>
  <dcterms:created xsi:type="dcterms:W3CDTF">2020-10-20T20:19:41Z</dcterms:created>
  <dcterms:modified xsi:type="dcterms:W3CDTF">2020-10-20T20:20:07Z</dcterms:modified>
</cp:coreProperties>
</file>