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9квРасш" sheetId="1" r:id="rId1"/>
  </sheets>
  <definedNames>
    <definedName name="_xlnm._FilterDatabase" localSheetId="0" hidden="1">'19квРасш'!$B$17:$N$44</definedName>
    <definedName name="_xlnm.Print_Titles" localSheetId="0">'19квРасш'!$15:$17</definedName>
    <definedName name="_xlnm.Print_Area" localSheetId="0">'19квРасш'!$A$1:$N$44</definedName>
  </definedNames>
  <calcPr calcId="152511"/>
</workbook>
</file>

<file path=xl/calcChain.xml><?xml version="1.0" encoding="utf-8"?>
<calcChain xmlns="http://schemas.openxmlformats.org/spreadsheetml/2006/main">
  <c r="H26" i="1" l="1"/>
  <c r="H32" i="1" l="1"/>
  <c r="H36" i="1"/>
  <c r="H23" i="1"/>
  <c r="H24" i="1"/>
  <c r="H29" i="1"/>
  <c r="H33" i="1"/>
  <c r="H35" i="1"/>
  <c r="H30" i="1"/>
  <c r="H20" i="1"/>
  <c r="H28" i="1"/>
  <c r="H34" i="1"/>
  <c r="H37" i="1"/>
  <c r="H27" i="1"/>
  <c r="H31" i="1"/>
  <c r="H22" i="1"/>
  <c r="H25" i="1"/>
</calcChain>
</file>

<file path=xl/sharedStrings.xml><?xml version="1.0" encoding="utf-8"?>
<sst xmlns="http://schemas.openxmlformats.org/spreadsheetml/2006/main" count="190" uniqueCount="137">
  <si>
    <t>к приказу Минэнерго России</t>
  </si>
  <si>
    <t>от « 25 » апреля 2018 г. № 320</t>
  </si>
  <si>
    <t xml:space="preserve">      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</si>
  <si>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</si>
  <si>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</si>
  <si>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</si>
  <si>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</si>
  <si>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</si>
  <si>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</si>
  <si>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</si>
  <si>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</si>
  <si>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</si>
  <si>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</si>
  <si>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1.1.2.1</t>
  </si>
  <si>
    <t>1.2.1.1</t>
  </si>
  <si>
    <t>1.1.1.3</t>
  </si>
  <si>
    <t>Строительство ПС 110 кВ "Нивенская" и двухцепной ВЛ 110 кВ ПС О-1 "Центральная" - ПС "Нивенская"</t>
  </si>
  <si>
    <t>Строительство ПС 110 кВ Романово с заходами</t>
  </si>
  <si>
    <t>Строительство ПС 110 кВ "Храброво" (с установкой 2-х трансформаторов 110/15 кВ и РУ 15 кВ)</t>
  </si>
  <si>
    <t>Строительство ПС 110 кВ Флотская и двухцепной ВЛ 110 кВ ПС Морская - ПС Флотская</t>
  </si>
  <si>
    <t>Реконструкция ПС 110/15 кВ О-38 "Добровольск" (ЗРУ 15 кВ - № 5036947) (I этап)</t>
  </si>
  <si>
    <t xml:space="preserve">55_Расширение ПС 110/15кВ О-47 "Борисово" 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</si>
  <si>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</si>
  <si>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</si>
  <si>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</si>
  <si>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</si>
  <si>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</si>
  <si>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приростом 12 МВА, реконструкция ОРУ 110 кВ, КСО 15 кВ с заменой оборудования</t>
  </si>
  <si>
    <t>Реконструкция ПС 110 кВ О-10 "Зеленоградск" (инв.№ ОРУ 110/35/15 кВ - 5149951) с заменой трансформатора 110/35/15 кВ 16 МВА и на 110/15кВ 25 МВА</t>
  </si>
  <si>
    <t>Реконструкция ПС 110 кВ О-52 «Светлый» в части работ по замене электротехнического оборудования, ССПИ, РЗА и ПА, систем технологической связи, коммуникаций РЩ, 
предусмотренных проектом СВМ Приморской ТЭС</t>
  </si>
  <si>
    <t>Реконструкция ПС 330 кВ О-1 "Центральная", ПС 330 кВ "Советск 330", Калининградской ТЭЦ-2 в части ПА и РЗА, предусмотренной проектом СВМ Прегольской ТЭС</t>
  </si>
  <si>
    <t>Реконструкция ПС 110 кВ О-3 "Знаменск" в части замены оборудования ССПИ (ТМ), РАС, панелей ПА, ЩСН+СОПТ, КТСБ, технологической части ВОЛС на ПС (Оборудование связи), наружного ограждения, предусмотренных проектом СВМ Талаховской ТЭС</t>
  </si>
  <si>
    <t>Реконструкция ПС 110 кВ О-4 "Черняховск" в части замены электротехнического оборудования, ССПИ, РЗА и ПА, систем технологической связи, предусмотренных проектом СВМ Талаховской ТЭС</t>
  </si>
  <si>
    <t>Реконструкция ПС 110 кВ О-26 "Лесная" в части замены электротехнического оборудования, ССПИ, РЗА и ПА, систем технологической связи, наружного ограждения, предусмотренных проектом СВМ Талаховской ТЭС</t>
  </si>
  <si>
    <t>Реконструкция ПС 110 кВ О-51 "Гвардейск" в части замены электротехнического оборудования,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предусмотренных проектом СВМ Талаховской ТЭС</t>
  </si>
  <si>
    <t>Реконструкция ПС "Советск-330" в части замены оборудования ССПИ, РЗА и ПА, систем технологической связи, наружного ограждения, строительства здания проходной, подъездной площадки, противотаранного устройства, заглубленного склада инвентаря и оборудования (убежища), предусмотренных проектом СВМ Талаховской ТЭС</t>
  </si>
  <si>
    <t>Реконструкция ПС 110 кВ О-52 "Светлый" (инв. №ОРУ 110 кВ 5138163, ЗРУ 60 кВ 5136113, ЗРУ 15 кВ 5136115) с заменой трансформатора Т-32 110/15 кВ 16 МВА на 25 МВА в рамках реконструкции сетей 60 кВ в западном энергорайоне Калининградской области с переводом на напряжение 110 кВ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</si>
  <si>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</si>
  <si>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Реконструкция ПС 110/15/10 кВ О-27 "Муромская"</t>
  </si>
  <si>
    <t xml:space="preserve">Реконструкция ПС 110/15 кВ О-35 "Космодемьянская" </t>
  </si>
  <si>
    <t>Реконструкция ПС 110/10 кВ О-12 Южная</t>
  </si>
  <si>
    <t>Реконструкция ПС 110 кВ О-23 Охотное инв. № ОРУ 110 кВ – 5036935, ЗРУ 15 кВ 5036936 с заменой трансформатора 6,3 МВА на 10 МВА, установкой второго трансформатора 10 МВА, с приростом 13,7 МВА; реконструкция ОРУ 110 кВ с изменением схемы на 110-4Н; замена оборудования КСО 15 кВ на КРУ 15 кВ</t>
  </si>
  <si>
    <t>H_2633</t>
  </si>
  <si>
    <t>H_16-0301</t>
  </si>
  <si>
    <t>H_16-0255</t>
  </si>
  <si>
    <t>H_16-0304</t>
  </si>
  <si>
    <t>G_4026</t>
  </si>
  <si>
    <t>F_prj_111001_2484</t>
  </si>
  <si>
    <t>H_50</t>
  </si>
  <si>
    <t>H_419</t>
  </si>
  <si>
    <t>H_82</t>
  </si>
  <si>
    <t>H_54</t>
  </si>
  <si>
    <t>H_281</t>
  </si>
  <si>
    <t>H_280</t>
  </si>
  <si>
    <t>F_149</t>
  </si>
  <si>
    <t>F_17-1590</t>
  </si>
  <si>
    <t>F_17-1600</t>
  </si>
  <si>
    <t>F_17-1594</t>
  </si>
  <si>
    <t>F_17-1729</t>
  </si>
  <si>
    <t>F_17-2071</t>
  </si>
  <si>
    <t>F_17-2072</t>
  </si>
  <si>
    <t>F_17-2073</t>
  </si>
  <si>
    <t>F_17-1249</t>
  </si>
  <si>
    <t>F_424</t>
  </si>
  <si>
    <t>F_prj_111001_2481</t>
  </si>
  <si>
    <t>H_25</t>
  </si>
  <si>
    <t>H_49</t>
  </si>
  <si>
    <t>I_18-0147</t>
  </si>
  <si>
    <t>ПС 110 кВ Романово</t>
  </si>
  <si>
    <t>ПС 110 кВ Храброво</t>
  </si>
  <si>
    <t>ПС 110 кВ О-35 Космодемьянская</t>
  </si>
  <si>
    <t>ПС 110 кВ О-31 Багратионовск</t>
  </si>
  <si>
    <t>ПС 110 кВ О-12 Южная</t>
  </si>
  <si>
    <t>ПС 110 кВ О-8 Янтарное</t>
  </si>
  <si>
    <t>ПС 110 кВ О-10 Зеленоградск</t>
  </si>
  <si>
    <t>ПС 110 кВ О-52 Светлый</t>
  </si>
  <si>
    <t>ПС 110 кВ О-18 Озерки</t>
  </si>
  <si>
    <t>ПС 110 кВ О-23 Охотное</t>
  </si>
  <si>
    <t>ПС 110 кВ О-38 Добровольск</t>
  </si>
  <si>
    <t>ПС 110 кВ О-27 Муромская</t>
  </si>
  <si>
    <t>ПС 110 кВ О-47 Борисово</t>
  </si>
  <si>
    <t>ПС 110 кВ О-19 Полесск</t>
  </si>
  <si>
    <t>ПС 110 кВ О-39 Ладушкин</t>
  </si>
  <si>
    <t>ПС 110 кВ О-46 Славск</t>
  </si>
  <si>
    <t>ПС 110 кВ О-34 Правдинск</t>
  </si>
  <si>
    <t>ПС 110 кВ О-1 Центральная</t>
  </si>
  <si>
    <t>ПС 110 кВ О-3 Знаменск</t>
  </si>
  <si>
    <t>ПС 110 кВ О-26 Лесная</t>
  </si>
  <si>
    <t>ПС "Советск-330"</t>
  </si>
  <si>
    <t>ПС 110 кВ Нивенская</t>
  </si>
  <si>
    <t>ПС 110 кВ Флотская</t>
  </si>
  <si>
    <t>Калининградская область, р-н Зеленоградский, в районе поселков Луговское, Привольное, Новосельское</t>
  </si>
  <si>
    <t>г.Балтийск Калининградской области</t>
  </si>
  <si>
    <t>п.Нивенский Багратионовского района Калининградской области</t>
  </si>
  <si>
    <t>п.Геройское Зеленоградского района Калининградской области</t>
  </si>
  <si>
    <t>г.Калининград</t>
  </si>
  <si>
    <t>пос. Добровольск Калининградской области</t>
  </si>
  <si>
    <t>п.Новодорожный Калининградской области</t>
  </si>
  <si>
    <t>п.Борисово Калининградской области</t>
  </si>
  <si>
    <t>п.Озерки Калининградской области</t>
  </si>
  <si>
    <t>г.Полесск Калининградской области</t>
  </si>
  <si>
    <t>г.Багратионовск Калининградской области</t>
  </si>
  <si>
    <t>г.Ладушкин Калининградской области</t>
  </si>
  <si>
    <t>г.Славск Калининградской области</t>
  </si>
  <si>
    <t>г.Правдинск Калининградской области</t>
  </si>
  <si>
    <t>г.Светлый Калининградской области</t>
  </si>
  <si>
    <t>г.Знаменск Калининградской области</t>
  </si>
  <si>
    <t>г.Черняховск Калининградской области</t>
  </si>
  <si>
    <t>п.Десантное Калининградской области</t>
  </si>
  <si>
    <t>г.Гвардейск Калининградской области</t>
  </si>
  <si>
    <t>г.Советск-330" Калининградской области</t>
  </si>
  <si>
    <t>г.Янтарное Калининградской области</t>
  </si>
  <si>
    <t>п.Муромское Калининградской области</t>
  </si>
  <si>
    <t>п.Космодемьянского Калининградской области</t>
  </si>
  <si>
    <t>п.Охотное Калининградской области</t>
  </si>
  <si>
    <t>2x16</t>
  </si>
  <si>
    <t>2x10</t>
  </si>
  <si>
    <t>2x25</t>
  </si>
  <si>
    <t>2x6,3</t>
  </si>
  <si>
    <t>1x16, 1x25</t>
  </si>
  <si>
    <t>2x40</t>
  </si>
  <si>
    <t>г.Зеленоградск Калининградской области</t>
  </si>
  <si>
    <t>2х25</t>
  </si>
  <si>
    <t>ПС 110 кВ О-51 Гвардейская</t>
  </si>
  <si>
    <t>2х16</t>
  </si>
  <si>
    <t>1x6,3</t>
  </si>
  <si>
    <t>ПС 110 кВ Черняховск</t>
  </si>
  <si>
    <t>Приложение  №19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</si>
  <si>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</si>
  <si>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факт на конец отчетного периода</t>
  </si>
  <si>
    <t>Год раскрытия информации: 2021 год</t>
  </si>
  <si>
    <t>Решение об утверждении инвестиционной программы отсутствует</t>
  </si>
  <si>
    <t xml:space="preserve">                                                                          реквизиты решения органа исполнительной власти, утвердившего инвестиционную программу</t>
  </si>
  <si>
    <r>
      <t>за I квартал</t>
    </r>
    <r>
      <rPr>
        <u/>
        <sz val="12"/>
        <rFont val="Times New Roman"/>
        <family val="1"/>
        <charset val="204"/>
      </rPr>
      <t xml:space="preserve"> 2021</t>
    </r>
  </si>
  <si>
    <r>
      <t>Отчет о реализации инвестиционной программы</t>
    </r>
    <r>
      <rPr>
        <u/>
        <sz val="12"/>
        <rFont val="Times New Roman"/>
        <family val="1"/>
        <charset val="204"/>
      </rPr>
      <t xml:space="preserve"> Акционерное общество "Янтарьэнерго"</t>
    </r>
  </si>
  <si>
    <t>факт на 01.01.2021 года</t>
  </si>
  <si>
    <t>факт 2020 года
(на 01.01.2021)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</si>
</sst>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3" fillId="0" borderId="0"/>
  </cellStyleXfs>
  <cellXfs count="35">
    <xf numFmtId="0" fontId="0" fillId="0" borderId="0" xfId="0"/>
    <xf numFmtId="0" fontId="2" fillId="2" borderId="0" xfId="1" applyFont="1" applyFill="1"/>
    <xf numFmtId="0" fontId="2" fillId="2" borderId="0" xfId="2" applyFont="1" applyFill="1"/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/>
    <xf numFmtId="0" fontId="5" fillId="2" borderId="0" xfId="4" applyFont="1" applyFill="1"/>
    <xf numFmtId="0" fontId="2" fillId="2" borderId="2" xfId="5" applyFont="1" applyFill="1" applyBorder="1" applyAlignment="1">
      <alignment vertical="center" wrapText="1"/>
    </xf>
    <xf numFmtId="0" fontId="2" fillId="2" borderId="0" xfId="5" applyFont="1" applyFill="1" applyAlignment="1">
      <alignment horizontal="left" vertical="center" wrapText="1"/>
    </xf>
    <xf numFmtId="0" fontId="2" fillId="2" borderId="0" xfId="3" applyFont="1" applyFill="1" applyAlignment="1">
      <alignment vertical="center"/>
    </xf>
    <xf numFmtId="0" fontId="2" fillId="2" borderId="0" xfId="3" applyFont="1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4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2" borderId="0" xfId="1" applyFont="1" applyFill="1" applyBorder="1" applyAlignment="1">
      <alignment vertic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0" applyFont="1" applyFill="1" applyAlignment="1"/>
    <xf numFmtId="0" fontId="6" fillId="2" borderId="0" xfId="3" applyFont="1" applyFill="1" applyAlignment="1">
      <alignment vertical="center"/>
    </xf>
    <xf numFmtId="0" fontId="2" fillId="2" borderId="1" xfId="3" applyFont="1" applyFill="1" applyBorder="1" applyAlignment="1">
      <alignment vertical="center" wrapText="1"/>
    </xf>
    <xf numFmtId="0" fontId="2" fillId="2" borderId="1" xfId="4" applyFont="1" applyFill="1" applyBorder="1" applyAlignment="1">
      <alignment horizontal="left" vertical="center" wrapText="1"/>
    </xf>
    <xf numFmtId="0" fontId="2" fillId="2" borderId="1" xfId="4" applyFont="1" applyFill="1" applyBorder="1" applyAlignment="1">
      <alignment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2" fillId="2" borderId="0" xfId="4" applyFont="1" applyFill="1" applyAlignment="1">
      <alignment vertical="center"/>
    </xf>
    <xf numFmtId="0" fontId="2" fillId="2" borderId="0" xfId="4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2" xfId="5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2" fillId="2" borderId="0" xfId="4" applyFont="1" applyFill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4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0" xfId="5"/>
    <cellStyle name="Обычный 2" xfId="4"/>
    <cellStyle name="Обычный 2 3" xfId="6"/>
    <cellStyle name="Обычный 3" xfId="1"/>
    <cellStyle name="Обычный 7" xfId="3"/>
    <cellStyle name="Обычный_Форматы по компаниям_last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4"/>
  <sheetViews>
    <sheetView tabSelected="1" topLeftCell="B1" zoomScale="80" zoomScaleNormal="80" zoomScaleSheetLayoutView="90" workbookViewId="0">
      <selection activeCell="C20" sqref="C20"/>
    </sheetView>
  </sheetViews>
  <sheetFormatPr defaultColWidth="10.28515625" defaultRowHeight="15.75" x14ac:dyDescent="0.25"/>
  <cols>
    <col min="1" max="1" width="10.28515625" style="2"/>
    <col min="2" max="2" width="11.42578125" style="2" customWidth="1"/>
    <col min="3" max="3" width="53.85546875" style="2" customWidth="1"/>
    <col min="4" max="4" width="19.42578125" style="2" customWidth="1"/>
    <col min="5" max="5" width="29.140625" style="2" customWidth="1"/>
    <col min="6" max="6" width="33.5703125" style="2" customWidth="1"/>
    <col min="7" max="7" width="19.5703125" style="2" customWidth="1"/>
    <col min="8" max="8" width="21" style="2" customWidth="1"/>
    <col min="9" max="9" width="18.7109375" style="2" customWidth="1"/>
    <col min="10" max="10" width="21.42578125" style="2" customWidth="1"/>
    <col min="11" max="11" width="17.28515625" style="2" customWidth="1"/>
    <col min="12" max="12" width="20.28515625" style="2" customWidth="1"/>
    <col min="13" max="13" width="18.5703125" style="2" customWidth="1"/>
    <col min="14" max="14" width="22.7109375" style="2" customWidth="1"/>
    <col min="15" max="16" width="9.42578125" style="2" customWidth="1"/>
    <col min="17" max="17" width="10.85546875" style="2" customWidth="1"/>
    <col min="18" max="18" width="11.5703125" style="2" customWidth="1"/>
    <col min="19" max="24" width="9.42578125" style="2" customWidth="1"/>
    <col min="25" max="25" width="14.5703125" style="2" customWidth="1"/>
    <col min="26" max="16384" width="10.28515625" style="2"/>
  </cols>
  <sheetData>
    <row r="1" spans="2:20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2" t="s">
        <v>127</v>
      </c>
    </row>
    <row r="2" spans="2:20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3" t="s">
        <v>0</v>
      </c>
    </row>
    <row r="3" spans="2:20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3" t="s">
        <v>1</v>
      </c>
    </row>
    <row r="4" spans="2:20" s="3" customFormat="1" ht="59.25" customHeight="1" x14ac:dyDescent="0.25">
      <c r="C4" s="27" t="s">
        <v>128</v>
      </c>
      <c r="D4" s="27"/>
      <c r="E4" s="27"/>
      <c r="F4" s="27"/>
      <c r="G4" s="27"/>
      <c r="H4" s="27"/>
      <c r="I4" s="27"/>
      <c r="J4" s="27"/>
      <c r="K4" s="27"/>
      <c r="L4" s="14"/>
      <c r="M4" s="14"/>
      <c r="N4" s="14"/>
    </row>
    <row r="5" spans="2:20" s="4" customFormat="1" ht="18.75" customHeight="1" x14ac:dyDescent="0.25">
      <c r="B5" s="28" t="s">
        <v>133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15"/>
      <c r="P5" s="15"/>
      <c r="Q5" s="15"/>
      <c r="R5" s="15"/>
      <c r="S5" s="15"/>
      <c r="T5" s="15"/>
    </row>
    <row r="6" spans="2:20" s="4" customFormat="1" x14ac:dyDescent="0.25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2:20" s="4" customFormat="1" ht="18.75" customHeight="1" x14ac:dyDescent="0.25">
      <c r="B7" s="28" t="s">
        <v>134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15"/>
      <c r="P7" s="15"/>
      <c r="Q7" s="15"/>
      <c r="R7" s="15"/>
      <c r="S7" s="15"/>
    </row>
    <row r="8" spans="2:20" s="1" customFormat="1" ht="15.75" customHeight="1" x14ac:dyDescent="0.25">
      <c r="B8" s="29" t="s">
        <v>2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8"/>
      <c r="P8" s="8"/>
      <c r="Q8" s="8"/>
      <c r="R8" s="8"/>
      <c r="S8" s="8"/>
    </row>
    <row r="9" spans="2:20" s="1" customFormat="1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2:20" s="1" customFormat="1" x14ac:dyDescent="0.25">
      <c r="B10" s="31" t="s">
        <v>130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17"/>
      <c r="P10" s="17"/>
      <c r="Q10" s="17"/>
      <c r="R10" s="17"/>
      <c r="S10" s="17"/>
    </row>
    <row r="11" spans="2:20" s="1" customFormat="1" x14ac:dyDescent="0.25">
      <c r="S11" s="13"/>
    </row>
    <row r="12" spans="2:20" s="1" customFormat="1" x14ac:dyDescent="0.25">
      <c r="B12" s="8"/>
      <c r="C12" s="8"/>
      <c r="D12" s="8"/>
      <c r="E12" s="8"/>
      <c r="F12" s="8" t="s">
        <v>131</v>
      </c>
      <c r="G12" s="8"/>
      <c r="H12" s="8"/>
      <c r="I12" s="8"/>
      <c r="J12" s="8"/>
      <c r="K12" s="8"/>
      <c r="L12" s="8"/>
      <c r="M12" s="8"/>
      <c r="N12" s="8"/>
      <c r="O12" s="8"/>
      <c r="P12" s="18"/>
      <c r="Q12" s="18"/>
      <c r="R12" s="18"/>
      <c r="S12" s="18"/>
    </row>
    <row r="13" spans="2:20" s="1" customFormat="1" x14ac:dyDescent="0.25">
      <c r="C13" s="8"/>
      <c r="D13" s="8" t="s">
        <v>132</v>
      </c>
      <c r="E13" s="9"/>
      <c r="F13" s="9"/>
      <c r="G13" s="9"/>
      <c r="H13" s="9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2:20" s="5" customFormat="1" x14ac:dyDescent="0.2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</row>
    <row r="15" spans="2:20" s="5" customFormat="1" ht="79.5" customHeight="1" x14ac:dyDescent="0.2">
      <c r="B15" s="33" t="s">
        <v>3</v>
      </c>
      <c r="C15" s="33" t="s">
        <v>4</v>
      </c>
      <c r="D15" s="33" t="s">
        <v>5</v>
      </c>
      <c r="E15" s="34" t="s">
        <v>6</v>
      </c>
      <c r="F15" s="34" t="s">
        <v>7</v>
      </c>
      <c r="G15" s="34" t="s">
        <v>8</v>
      </c>
      <c r="H15" s="34"/>
      <c r="I15" s="34" t="s">
        <v>9</v>
      </c>
      <c r="J15" s="34"/>
      <c r="K15" s="34" t="s">
        <v>10</v>
      </c>
      <c r="L15" s="34"/>
      <c r="M15" s="34" t="s">
        <v>11</v>
      </c>
      <c r="N15" s="34"/>
    </row>
    <row r="16" spans="2:20" s="5" customFormat="1" ht="55.5" customHeight="1" x14ac:dyDescent="0.2">
      <c r="B16" s="33"/>
      <c r="C16" s="33"/>
      <c r="D16" s="33"/>
      <c r="E16" s="34"/>
      <c r="F16" s="34"/>
      <c r="G16" s="11" t="s">
        <v>135</v>
      </c>
      <c r="H16" s="11" t="s">
        <v>129</v>
      </c>
      <c r="I16" s="11" t="s">
        <v>136</v>
      </c>
      <c r="J16" s="11" t="s">
        <v>129</v>
      </c>
      <c r="K16" s="11" t="s">
        <v>136</v>
      </c>
      <c r="L16" s="11" t="s">
        <v>129</v>
      </c>
      <c r="M16" s="11" t="s">
        <v>136</v>
      </c>
      <c r="N16" s="11" t="s">
        <v>129</v>
      </c>
    </row>
    <row r="17" spans="2:20" s="5" customFormat="1" x14ac:dyDescent="0.2">
      <c r="B17" s="10">
        <v>1</v>
      </c>
      <c r="C17" s="10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  <c r="I17" s="10">
        <v>8</v>
      </c>
      <c r="J17" s="10">
        <v>9</v>
      </c>
      <c r="K17" s="10">
        <v>10</v>
      </c>
      <c r="L17" s="10">
        <v>11</v>
      </c>
      <c r="M17" s="10">
        <v>12</v>
      </c>
      <c r="N17" s="10">
        <v>13</v>
      </c>
    </row>
    <row r="18" spans="2:20" s="5" customFormat="1" ht="126" x14ac:dyDescent="0.2">
      <c r="B18" s="19" t="s">
        <v>14</v>
      </c>
      <c r="C18" s="19" t="s">
        <v>35</v>
      </c>
      <c r="D18" s="19" t="s">
        <v>61</v>
      </c>
      <c r="E18" s="20" t="s">
        <v>88</v>
      </c>
      <c r="F18" s="21" t="s">
        <v>110</v>
      </c>
      <c r="G18" s="22">
        <v>0</v>
      </c>
      <c r="H18" s="22">
        <v>0</v>
      </c>
      <c r="I18" s="22">
        <v>0</v>
      </c>
      <c r="J18" s="22">
        <v>0</v>
      </c>
      <c r="K18" s="11">
        <v>0</v>
      </c>
      <c r="L18" s="11">
        <v>0</v>
      </c>
      <c r="M18" s="11">
        <v>0</v>
      </c>
      <c r="N18" s="11">
        <v>0</v>
      </c>
      <c r="O18" s="23"/>
      <c r="P18" s="23"/>
      <c r="Q18" s="23"/>
      <c r="R18" s="23"/>
      <c r="S18" s="23"/>
      <c r="T18" s="23"/>
    </row>
    <row r="19" spans="2:20" s="23" customFormat="1" ht="40.5" customHeight="1" x14ac:dyDescent="0.25">
      <c r="B19" s="19" t="s">
        <v>15</v>
      </c>
      <c r="C19" s="19" t="s">
        <v>16</v>
      </c>
      <c r="D19" s="19" t="s">
        <v>42</v>
      </c>
      <c r="E19" s="20" t="s">
        <v>89</v>
      </c>
      <c r="F19" s="21" t="s">
        <v>93</v>
      </c>
      <c r="G19" s="11">
        <v>0</v>
      </c>
      <c r="H19" s="11" t="s">
        <v>115</v>
      </c>
      <c r="I19" s="22">
        <v>16700</v>
      </c>
      <c r="J19" s="22">
        <v>12049</v>
      </c>
      <c r="K19" s="11">
        <v>0</v>
      </c>
      <c r="L19" s="22">
        <v>15624</v>
      </c>
      <c r="M19" s="11">
        <v>0</v>
      </c>
      <c r="N19" s="11">
        <v>0</v>
      </c>
    </row>
    <row r="20" spans="2:20" s="23" customFormat="1" ht="63" x14ac:dyDescent="0.25">
      <c r="B20" s="19" t="s">
        <v>14</v>
      </c>
      <c r="C20" s="19" t="s">
        <v>30</v>
      </c>
      <c r="D20" s="19" t="s">
        <v>56</v>
      </c>
      <c r="E20" s="20" t="s">
        <v>85</v>
      </c>
      <c r="F20" s="21" t="s">
        <v>97</v>
      </c>
      <c r="G20" s="11" t="s">
        <v>115</v>
      </c>
      <c r="H20" s="11" t="str">
        <f t="shared" ref="H20:H37" si="0">G20</f>
        <v>2x16</v>
      </c>
      <c r="I20" s="22">
        <v>-15850</v>
      </c>
      <c r="J20" s="22">
        <v>-9460</v>
      </c>
      <c r="K20" s="11">
        <v>0</v>
      </c>
      <c r="L20" s="22">
        <v>0</v>
      </c>
      <c r="M20" s="11">
        <v>0</v>
      </c>
      <c r="N20" s="11">
        <v>0</v>
      </c>
    </row>
    <row r="21" spans="2:20" s="23" customFormat="1" ht="63" x14ac:dyDescent="0.25">
      <c r="B21" s="19" t="s">
        <v>14</v>
      </c>
      <c r="C21" s="19" t="s">
        <v>28</v>
      </c>
      <c r="D21" s="19" t="s">
        <v>54</v>
      </c>
      <c r="E21" s="20" t="s">
        <v>74</v>
      </c>
      <c r="F21" s="24" t="s">
        <v>121</v>
      </c>
      <c r="G21" s="11" t="s">
        <v>117</v>
      </c>
      <c r="H21" s="11" t="s">
        <v>122</v>
      </c>
      <c r="I21" s="22">
        <v>-487</v>
      </c>
      <c r="J21" s="22">
        <v>510</v>
      </c>
      <c r="K21" s="11">
        <v>0</v>
      </c>
      <c r="L21" s="22">
        <v>8370</v>
      </c>
      <c r="M21" s="11">
        <v>0</v>
      </c>
      <c r="N21" s="11">
        <v>0</v>
      </c>
    </row>
    <row r="22" spans="2:20" s="23" customFormat="1" ht="36" customHeight="1" x14ac:dyDescent="0.25">
      <c r="B22" s="19" t="s">
        <v>14</v>
      </c>
      <c r="C22" s="19" t="s">
        <v>40</v>
      </c>
      <c r="D22" s="19" t="s">
        <v>66</v>
      </c>
      <c r="E22" s="20" t="s">
        <v>72</v>
      </c>
      <c r="F22" s="21" t="s">
        <v>95</v>
      </c>
      <c r="G22" s="11" t="s">
        <v>120</v>
      </c>
      <c r="H22" s="11" t="str">
        <f t="shared" si="0"/>
        <v>2x40</v>
      </c>
      <c r="I22" s="22">
        <v>3523</v>
      </c>
      <c r="J22" s="22">
        <v>4760</v>
      </c>
      <c r="K22" s="11">
        <v>0</v>
      </c>
      <c r="L22" s="22">
        <v>0</v>
      </c>
      <c r="M22" s="11">
        <v>0</v>
      </c>
      <c r="N22" s="11">
        <v>0</v>
      </c>
    </row>
    <row r="23" spans="2:20" s="23" customFormat="1" ht="78.75" x14ac:dyDescent="0.25">
      <c r="B23" s="19" t="s">
        <v>14</v>
      </c>
      <c r="C23" s="19" t="s">
        <v>22</v>
      </c>
      <c r="D23" s="19" t="s">
        <v>48</v>
      </c>
      <c r="E23" s="20" t="s">
        <v>76</v>
      </c>
      <c r="F23" s="21" t="s">
        <v>99</v>
      </c>
      <c r="G23" s="11" t="s">
        <v>118</v>
      </c>
      <c r="H23" s="11" t="str">
        <f t="shared" si="0"/>
        <v>2x6,3</v>
      </c>
      <c r="I23" s="11">
        <v>466</v>
      </c>
      <c r="J23" s="11">
        <v>3030</v>
      </c>
      <c r="K23" s="11">
        <v>0</v>
      </c>
      <c r="L23" s="11">
        <v>0</v>
      </c>
      <c r="M23" s="11">
        <v>0</v>
      </c>
      <c r="N23" s="11">
        <v>0</v>
      </c>
    </row>
    <row r="24" spans="2:20" s="23" customFormat="1" ht="78.75" x14ac:dyDescent="0.25">
      <c r="B24" s="19" t="s">
        <v>14</v>
      </c>
      <c r="C24" s="19" t="s">
        <v>23</v>
      </c>
      <c r="D24" s="19" t="s">
        <v>49</v>
      </c>
      <c r="E24" s="20" t="s">
        <v>81</v>
      </c>
      <c r="F24" s="21" t="s">
        <v>100</v>
      </c>
      <c r="G24" s="11" t="s">
        <v>116</v>
      </c>
      <c r="H24" s="11" t="str">
        <f t="shared" si="0"/>
        <v>2x10</v>
      </c>
      <c r="I24" s="22">
        <v>-8507</v>
      </c>
      <c r="J24" s="22">
        <v>3380</v>
      </c>
      <c r="K24" s="11">
        <v>0</v>
      </c>
      <c r="L24" s="22">
        <v>0</v>
      </c>
      <c r="M24" s="11">
        <v>0</v>
      </c>
      <c r="N24" s="11">
        <v>0</v>
      </c>
    </row>
    <row r="25" spans="2:20" s="23" customFormat="1" ht="110.25" x14ac:dyDescent="0.25">
      <c r="B25" s="19" t="s">
        <v>14</v>
      </c>
      <c r="C25" s="19" t="s">
        <v>41</v>
      </c>
      <c r="D25" s="19" t="s">
        <v>67</v>
      </c>
      <c r="E25" s="20" t="s">
        <v>77</v>
      </c>
      <c r="F25" s="21" t="s">
        <v>114</v>
      </c>
      <c r="G25" s="11" t="s">
        <v>125</v>
      </c>
      <c r="H25" s="11" t="str">
        <f t="shared" si="0"/>
        <v>1x6,3</v>
      </c>
      <c r="I25" s="22">
        <v>1518</v>
      </c>
      <c r="J25" s="22">
        <v>850</v>
      </c>
      <c r="K25" s="11">
        <v>0</v>
      </c>
      <c r="L25" s="22">
        <v>0</v>
      </c>
      <c r="M25" s="11">
        <v>0</v>
      </c>
      <c r="N25" s="11">
        <v>0</v>
      </c>
    </row>
    <row r="26" spans="2:20" s="23" customFormat="1" ht="78.75" x14ac:dyDescent="0.25">
      <c r="B26" s="19" t="s">
        <v>14</v>
      </c>
      <c r="C26" s="19" t="s">
        <v>33</v>
      </c>
      <c r="D26" s="19" t="s">
        <v>59</v>
      </c>
      <c r="E26" s="20" t="s">
        <v>87</v>
      </c>
      <c r="F26" s="21" t="s">
        <v>108</v>
      </c>
      <c r="G26" s="11" t="s">
        <v>117</v>
      </c>
      <c r="H26" s="11" t="str">
        <f>G26</f>
        <v>2x25</v>
      </c>
      <c r="I26" s="22">
        <v>25850</v>
      </c>
      <c r="J26" s="22">
        <v>5770</v>
      </c>
      <c r="K26" s="11">
        <v>0</v>
      </c>
      <c r="L26" s="22">
        <v>0</v>
      </c>
      <c r="M26" s="11">
        <v>0</v>
      </c>
      <c r="N26" s="11">
        <v>0</v>
      </c>
    </row>
    <row r="27" spans="2:20" s="23" customFormat="1" ht="31.5" x14ac:dyDescent="0.25">
      <c r="B27" s="19" t="s">
        <v>14</v>
      </c>
      <c r="C27" s="19" t="s">
        <v>38</v>
      </c>
      <c r="D27" s="19" t="s">
        <v>64</v>
      </c>
      <c r="E27" s="20" t="s">
        <v>79</v>
      </c>
      <c r="F27" s="21" t="s">
        <v>112</v>
      </c>
      <c r="G27" s="11" t="s">
        <v>116</v>
      </c>
      <c r="H27" s="11" t="str">
        <f t="shared" si="0"/>
        <v>2x10</v>
      </c>
      <c r="I27" s="11">
        <v>-1293</v>
      </c>
      <c r="J27" s="22">
        <v>-4950</v>
      </c>
      <c r="K27" s="11">
        <v>0</v>
      </c>
      <c r="L27" s="11">
        <v>0</v>
      </c>
      <c r="M27" s="11">
        <v>0</v>
      </c>
      <c r="N27" s="11">
        <v>0</v>
      </c>
    </row>
    <row r="28" spans="2:20" s="23" customFormat="1" ht="94.5" x14ac:dyDescent="0.25">
      <c r="B28" s="19" t="s">
        <v>14</v>
      </c>
      <c r="C28" s="19" t="s">
        <v>31</v>
      </c>
      <c r="D28" s="19" t="s">
        <v>57</v>
      </c>
      <c r="E28" s="20" t="s">
        <v>86</v>
      </c>
      <c r="F28" s="21" t="s">
        <v>106</v>
      </c>
      <c r="G28" s="11" t="s">
        <v>116</v>
      </c>
      <c r="H28" s="11" t="str">
        <f t="shared" si="0"/>
        <v>2x10</v>
      </c>
      <c r="I28" s="22">
        <v>5368</v>
      </c>
      <c r="J28" s="22">
        <v>4330</v>
      </c>
      <c r="K28" s="11">
        <v>0</v>
      </c>
      <c r="L28" s="22">
        <v>0</v>
      </c>
      <c r="M28" s="11">
        <v>0</v>
      </c>
      <c r="N28" s="11">
        <v>0</v>
      </c>
    </row>
    <row r="29" spans="2:20" s="23" customFormat="1" ht="94.5" x14ac:dyDescent="0.25">
      <c r="B29" s="19" t="s">
        <v>14</v>
      </c>
      <c r="C29" s="19" t="s">
        <v>24</v>
      </c>
      <c r="D29" s="19" t="s">
        <v>50</v>
      </c>
      <c r="E29" s="20" t="s">
        <v>71</v>
      </c>
      <c r="F29" s="21" t="s">
        <v>101</v>
      </c>
      <c r="G29" s="11" t="s">
        <v>116</v>
      </c>
      <c r="H29" s="11" t="str">
        <f t="shared" si="0"/>
        <v>2x10</v>
      </c>
      <c r="I29" s="22">
        <v>1354</v>
      </c>
      <c r="J29" s="22">
        <v>4230</v>
      </c>
      <c r="K29" s="11">
        <v>0</v>
      </c>
      <c r="L29" s="22">
        <v>0</v>
      </c>
      <c r="M29" s="11">
        <v>0</v>
      </c>
      <c r="N29" s="11">
        <v>0</v>
      </c>
    </row>
    <row r="30" spans="2:20" s="23" customFormat="1" ht="110.25" x14ac:dyDescent="0.25">
      <c r="B30" s="19" t="s">
        <v>14</v>
      </c>
      <c r="C30" s="19" t="s">
        <v>27</v>
      </c>
      <c r="D30" s="19" t="s">
        <v>53</v>
      </c>
      <c r="E30" s="20" t="s">
        <v>84</v>
      </c>
      <c r="F30" s="21" t="s">
        <v>104</v>
      </c>
      <c r="G30" s="11" t="s">
        <v>116</v>
      </c>
      <c r="H30" s="11" t="str">
        <f t="shared" si="0"/>
        <v>2x10</v>
      </c>
      <c r="I30" s="22">
        <v>2597</v>
      </c>
      <c r="J30" s="22">
        <v>-830</v>
      </c>
      <c r="K30" s="11">
        <v>0</v>
      </c>
      <c r="L30" s="22">
        <v>0</v>
      </c>
      <c r="M30" s="11">
        <v>0</v>
      </c>
      <c r="N30" s="11">
        <v>0</v>
      </c>
    </row>
    <row r="31" spans="2:20" s="23" customFormat="1" ht="31.5" x14ac:dyDescent="0.25">
      <c r="B31" s="19" t="s">
        <v>14</v>
      </c>
      <c r="C31" s="19" t="s">
        <v>39</v>
      </c>
      <c r="D31" s="19" t="s">
        <v>65</v>
      </c>
      <c r="E31" s="20" t="s">
        <v>70</v>
      </c>
      <c r="F31" s="21" t="s">
        <v>113</v>
      </c>
      <c r="G31" s="11" t="s">
        <v>119</v>
      </c>
      <c r="H31" s="11" t="str">
        <f t="shared" si="0"/>
        <v>1x16, 1x25</v>
      </c>
      <c r="I31" s="22">
        <v>-11887</v>
      </c>
      <c r="J31" s="22">
        <v>-8340</v>
      </c>
      <c r="K31" s="11">
        <v>0</v>
      </c>
      <c r="L31" s="22">
        <v>0</v>
      </c>
      <c r="M31" s="11">
        <v>0</v>
      </c>
      <c r="N31" s="11">
        <v>0</v>
      </c>
    </row>
    <row r="32" spans="2:20" s="23" customFormat="1" ht="31.5" x14ac:dyDescent="0.25">
      <c r="B32" s="19" t="s">
        <v>13</v>
      </c>
      <c r="C32" s="19" t="s">
        <v>20</v>
      </c>
      <c r="D32" s="19" t="s">
        <v>46</v>
      </c>
      <c r="E32" s="20" t="s">
        <v>78</v>
      </c>
      <c r="F32" s="25" t="s">
        <v>96</v>
      </c>
      <c r="G32" s="11" t="s">
        <v>116</v>
      </c>
      <c r="H32" s="11" t="str">
        <f t="shared" si="0"/>
        <v>2x10</v>
      </c>
      <c r="I32" s="22">
        <v>6979</v>
      </c>
      <c r="J32" s="22">
        <v>6754</v>
      </c>
      <c r="K32" s="11">
        <v>0</v>
      </c>
      <c r="L32" s="22">
        <v>0</v>
      </c>
      <c r="M32" s="11">
        <v>0</v>
      </c>
      <c r="N32" s="11">
        <v>0</v>
      </c>
    </row>
    <row r="33" spans="2:14" s="23" customFormat="1" ht="94.5" x14ac:dyDescent="0.25">
      <c r="B33" s="19" t="s">
        <v>14</v>
      </c>
      <c r="C33" s="19" t="s">
        <v>25</v>
      </c>
      <c r="D33" s="19" t="s">
        <v>51</v>
      </c>
      <c r="E33" s="20" t="s">
        <v>82</v>
      </c>
      <c r="F33" s="21" t="s">
        <v>102</v>
      </c>
      <c r="G33" s="11" t="s">
        <v>116</v>
      </c>
      <c r="H33" s="11" t="str">
        <f t="shared" si="0"/>
        <v>2x10</v>
      </c>
      <c r="I33" s="11">
        <v>209</v>
      </c>
      <c r="J33" s="11">
        <v>6790</v>
      </c>
      <c r="K33" s="11">
        <v>0</v>
      </c>
      <c r="L33" s="11">
        <v>0</v>
      </c>
      <c r="M33" s="11">
        <v>0</v>
      </c>
      <c r="N33" s="11">
        <v>0</v>
      </c>
    </row>
    <row r="34" spans="2:14" s="23" customFormat="1" ht="63" x14ac:dyDescent="0.25">
      <c r="B34" s="19" t="s">
        <v>14</v>
      </c>
      <c r="C34" s="19" t="s">
        <v>32</v>
      </c>
      <c r="D34" s="19" t="s">
        <v>58</v>
      </c>
      <c r="E34" s="20" t="s">
        <v>126</v>
      </c>
      <c r="F34" s="21" t="s">
        <v>107</v>
      </c>
      <c r="G34" s="11" t="s">
        <v>117</v>
      </c>
      <c r="H34" s="11" t="str">
        <f t="shared" si="0"/>
        <v>2x25</v>
      </c>
      <c r="I34" s="22">
        <v>7090</v>
      </c>
      <c r="J34" s="22">
        <v>4190</v>
      </c>
      <c r="K34" s="11">
        <v>0</v>
      </c>
      <c r="L34" s="22">
        <v>0</v>
      </c>
      <c r="M34" s="11">
        <v>0</v>
      </c>
      <c r="N34" s="11">
        <v>0</v>
      </c>
    </row>
    <row r="35" spans="2:14" s="23" customFormat="1" ht="78.75" x14ac:dyDescent="0.25">
      <c r="B35" s="19" t="s">
        <v>14</v>
      </c>
      <c r="C35" s="19" t="s">
        <v>26</v>
      </c>
      <c r="D35" s="19" t="s">
        <v>52</v>
      </c>
      <c r="E35" s="20" t="s">
        <v>83</v>
      </c>
      <c r="F35" s="21" t="s">
        <v>103</v>
      </c>
      <c r="G35" s="11" t="s">
        <v>118</v>
      </c>
      <c r="H35" s="11" t="str">
        <f t="shared" si="0"/>
        <v>2x6,3</v>
      </c>
      <c r="I35" s="22">
        <v>1437</v>
      </c>
      <c r="J35" s="22">
        <v>5160</v>
      </c>
      <c r="K35" s="11">
        <v>0</v>
      </c>
      <c r="L35" s="22">
        <v>0</v>
      </c>
      <c r="M35" s="11">
        <v>0</v>
      </c>
      <c r="N35" s="11">
        <v>0</v>
      </c>
    </row>
    <row r="36" spans="2:14" s="23" customFormat="1" ht="31.5" x14ac:dyDescent="0.25">
      <c r="B36" s="19" t="s">
        <v>14</v>
      </c>
      <c r="C36" s="19" t="s">
        <v>21</v>
      </c>
      <c r="D36" s="19" t="s">
        <v>47</v>
      </c>
      <c r="E36" s="20" t="s">
        <v>80</v>
      </c>
      <c r="F36" s="21" t="s">
        <v>98</v>
      </c>
      <c r="G36" s="11" t="s">
        <v>117</v>
      </c>
      <c r="H36" s="11" t="str">
        <f t="shared" si="0"/>
        <v>2x25</v>
      </c>
      <c r="I36" s="22">
        <v>9068</v>
      </c>
      <c r="J36" s="22">
        <v>7820</v>
      </c>
      <c r="K36" s="11">
        <v>0</v>
      </c>
      <c r="L36" s="22">
        <v>0</v>
      </c>
      <c r="M36" s="11">
        <v>0</v>
      </c>
      <c r="N36" s="11">
        <v>0</v>
      </c>
    </row>
    <row r="37" spans="2:14" s="23" customFormat="1" ht="110.25" x14ac:dyDescent="0.25">
      <c r="B37" s="19" t="s">
        <v>14</v>
      </c>
      <c r="C37" s="19" t="s">
        <v>34</v>
      </c>
      <c r="D37" s="19" t="s">
        <v>60</v>
      </c>
      <c r="E37" s="20" t="s">
        <v>123</v>
      </c>
      <c r="F37" s="21" t="s">
        <v>109</v>
      </c>
      <c r="G37" s="11" t="s">
        <v>115</v>
      </c>
      <c r="H37" s="11" t="str">
        <f t="shared" si="0"/>
        <v>2x16</v>
      </c>
      <c r="I37" s="22">
        <v>4041</v>
      </c>
      <c r="J37" s="22">
        <v>990</v>
      </c>
      <c r="K37" s="11">
        <v>0</v>
      </c>
      <c r="L37" s="22">
        <v>0</v>
      </c>
      <c r="M37" s="11">
        <v>0</v>
      </c>
      <c r="N37" s="11">
        <v>0</v>
      </c>
    </row>
    <row r="38" spans="2:14" s="23" customFormat="1" ht="78.75" x14ac:dyDescent="0.25">
      <c r="B38" s="19" t="s">
        <v>14</v>
      </c>
      <c r="C38" s="19" t="s">
        <v>29</v>
      </c>
      <c r="D38" s="19" t="s">
        <v>55</v>
      </c>
      <c r="E38" s="20" t="s">
        <v>75</v>
      </c>
      <c r="F38" s="21" t="s">
        <v>105</v>
      </c>
      <c r="G38" s="11" t="s">
        <v>117</v>
      </c>
      <c r="H38" s="11" t="s">
        <v>122</v>
      </c>
      <c r="I38" s="22">
        <v>11488</v>
      </c>
      <c r="J38" s="22">
        <v>9510</v>
      </c>
      <c r="K38" s="11">
        <v>0</v>
      </c>
      <c r="L38" s="22">
        <v>8370</v>
      </c>
      <c r="M38" s="11">
        <v>0</v>
      </c>
      <c r="N38" s="11">
        <v>0</v>
      </c>
    </row>
    <row r="39" spans="2:14" s="23" customFormat="1" ht="110.25" x14ac:dyDescent="0.25">
      <c r="B39" s="19" t="s">
        <v>14</v>
      </c>
      <c r="C39" s="19" t="s">
        <v>36</v>
      </c>
      <c r="D39" s="19" t="s">
        <v>62</v>
      </c>
      <c r="E39" s="20" t="s">
        <v>75</v>
      </c>
      <c r="F39" s="21" t="s">
        <v>105</v>
      </c>
      <c r="G39" s="11" t="s">
        <v>117</v>
      </c>
      <c r="H39" s="11" t="s">
        <v>117</v>
      </c>
      <c r="I39" s="22">
        <v>11488</v>
      </c>
      <c r="J39" s="22">
        <v>9510</v>
      </c>
      <c r="K39" s="11">
        <v>0</v>
      </c>
      <c r="L39" s="22">
        <v>8370</v>
      </c>
      <c r="M39" s="11">
        <v>0</v>
      </c>
      <c r="N39" s="11">
        <v>0</v>
      </c>
    </row>
    <row r="40" spans="2:14" s="23" customFormat="1" ht="110.25" x14ac:dyDescent="0.25">
      <c r="B40" s="19" t="s">
        <v>14</v>
      </c>
      <c r="C40" s="19" t="s">
        <v>37</v>
      </c>
      <c r="D40" s="19" t="s">
        <v>63</v>
      </c>
      <c r="E40" s="20" t="s">
        <v>73</v>
      </c>
      <c r="F40" s="21" t="s">
        <v>111</v>
      </c>
      <c r="G40" s="11" t="s">
        <v>116</v>
      </c>
      <c r="H40" s="11" t="s">
        <v>115</v>
      </c>
      <c r="I40" s="22">
        <v>7355</v>
      </c>
      <c r="J40" s="22">
        <v>7330</v>
      </c>
      <c r="K40" s="11">
        <v>0</v>
      </c>
      <c r="L40" s="22">
        <v>0</v>
      </c>
      <c r="M40" s="11">
        <v>0</v>
      </c>
      <c r="N40" s="11">
        <v>0</v>
      </c>
    </row>
    <row r="41" spans="2:14" s="23" customFormat="1" ht="47.25" x14ac:dyDescent="0.25">
      <c r="B41" s="19" t="s">
        <v>15</v>
      </c>
      <c r="C41" s="19" t="s">
        <v>17</v>
      </c>
      <c r="D41" s="19" t="s">
        <v>43</v>
      </c>
      <c r="E41" s="20" t="s">
        <v>68</v>
      </c>
      <c r="F41" s="20" t="s">
        <v>94</v>
      </c>
      <c r="G41" s="11" t="s">
        <v>116</v>
      </c>
      <c r="H41" s="11" t="s">
        <v>115</v>
      </c>
      <c r="I41" s="22">
        <v>7725</v>
      </c>
      <c r="J41" s="22">
        <v>8150</v>
      </c>
      <c r="K41" s="11">
        <v>0</v>
      </c>
      <c r="L41" s="22">
        <v>5580</v>
      </c>
      <c r="M41" s="11">
        <v>0</v>
      </c>
      <c r="N41" s="11">
        <v>0</v>
      </c>
    </row>
    <row r="42" spans="2:14" s="23" customFormat="1" ht="37.5" customHeight="1" x14ac:dyDescent="0.25">
      <c r="B42" s="19" t="s">
        <v>15</v>
      </c>
      <c r="C42" s="19" t="s">
        <v>19</v>
      </c>
      <c r="D42" s="19" t="s">
        <v>45</v>
      </c>
      <c r="E42" s="20" t="s">
        <v>90</v>
      </c>
      <c r="F42" s="20" t="s">
        <v>92</v>
      </c>
      <c r="G42" s="11" t="s">
        <v>124</v>
      </c>
      <c r="H42" s="11" t="s">
        <v>124</v>
      </c>
      <c r="I42" s="22">
        <v>5600</v>
      </c>
      <c r="J42" s="22">
        <v>5020</v>
      </c>
      <c r="K42" s="11">
        <v>0</v>
      </c>
      <c r="L42" s="22">
        <v>14880</v>
      </c>
      <c r="M42" s="11">
        <v>0</v>
      </c>
      <c r="N42" s="11">
        <v>0</v>
      </c>
    </row>
    <row r="43" spans="2:14" s="23" customFormat="1" ht="63" x14ac:dyDescent="0.25">
      <c r="B43" s="19" t="s">
        <v>15</v>
      </c>
      <c r="C43" s="19" t="s">
        <v>18</v>
      </c>
      <c r="D43" s="19" t="s">
        <v>44</v>
      </c>
      <c r="E43" s="20" t="s">
        <v>69</v>
      </c>
      <c r="F43" s="26" t="s">
        <v>91</v>
      </c>
      <c r="G43" s="11" t="s">
        <v>120</v>
      </c>
      <c r="H43" s="11" t="s">
        <v>120</v>
      </c>
      <c r="I43" s="22">
        <v>40100</v>
      </c>
      <c r="J43" s="22">
        <v>37090</v>
      </c>
      <c r="K43" s="11">
        <v>0</v>
      </c>
      <c r="L43" s="22">
        <v>37200</v>
      </c>
      <c r="M43" s="11">
        <v>0</v>
      </c>
      <c r="N43" s="11">
        <v>0</v>
      </c>
    </row>
    <row r="44" spans="2:14" ht="49.5" customHeight="1" x14ac:dyDescent="0.25">
      <c r="B44" s="30" t="s">
        <v>12</v>
      </c>
      <c r="C44" s="30"/>
      <c r="D44" s="30"/>
      <c r="E44" s="30"/>
      <c r="F44" s="30"/>
      <c r="G44" s="30"/>
      <c r="H44" s="30"/>
      <c r="I44" s="6"/>
      <c r="J44" s="6"/>
      <c r="K44" s="7"/>
      <c r="L44" s="7"/>
    </row>
  </sheetData>
  <sortState ref="B18:U44">
    <sortCondition ref="E18:E44"/>
  </sortState>
  <mergeCells count="16">
    <mergeCell ref="C4:K4"/>
    <mergeCell ref="B5:N5"/>
    <mergeCell ref="B7:N7"/>
    <mergeCell ref="B8:N8"/>
    <mergeCell ref="B44:H44"/>
    <mergeCell ref="B10:N10"/>
    <mergeCell ref="B14:N14"/>
    <mergeCell ref="B15:B16"/>
    <mergeCell ref="C15:C16"/>
    <mergeCell ref="D15:D16"/>
    <mergeCell ref="E15:E16"/>
    <mergeCell ref="F15:F16"/>
    <mergeCell ref="G15:H15"/>
    <mergeCell ref="I15:J15"/>
    <mergeCell ref="K15:L15"/>
    <mergeCell ref="M15:N15"/>
  </mergeCells>
  <pageMargins left="0.31496062992125984" right="0.31496062992125984" top="0.74803149606299213" bottom="0.35433070866141736" header="0.31496062992125984" footer="0.31496062992125984"/>
  <pageSetup paperSize="9" scale="3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19квРасш</vt:lpstr>
      <vt:lpstr>'19квРасш'!Заголовки_для_печати</vt:lpstr>
      <vt:lpstr>'19квРасш'!Область_печати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2021-05-13T07:07:59Z</dcterms:modified>
</cp:coreProperties>
</file>