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bookViews>
    <workbookView xWindow="0" yWindow="0" windowWidth="22650" windowHeight="11325"/>
  </bookViews>
  <sheets>
    <sheet name="Производство 2020" sheetId="1" r:id="rId1"/>
  </sheets>
  <externalReferences>
    <externalReference r:id="rId2"/>
  </externalReferences>
  <definedNames>
    <definedName name="_xlnm.Print_Area" localSheetId="0">'Производство 2020'!$A$1:$DD$19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D19" i="1" l="1"/>
  <c r="BT19" i="1"/>
  <c r="CD18" i="1"/>
  <c r="BT18" i="1"/>
  <c r="CD17" i="1"/>
  <c r="BT17" i="1"/>
  <c r="CD16" i="1"/>
  <c r="BT16" i="1"/>
  <c r="BT15" i="1" s="1"/>
  <c r="CD15" i="1"/>
  <c r="CD14" i="1"/>
  <c r="BT14" i="1"/>
  <c r="BU21" i="1" l="1"/>
</calcChain>
</file>

<file path=xl/sharedStrings.xml><?xml version="1.0" encoding="utf-8"?>
<sst xmlns="http://schemas.openxmlformats.org/spreadsheetml/2006/main" count="41" uniqueCount="33">
  <si>
    <t>Форма раскрытия информации о структуре и объемах затрат на</t>
  </si>
  <si>
    <t xml:space="preserve"> производство электрической энергии сетевой организацией,</t>
  </si>
  <si>
    <t>регулирование деятельности которой осуществляется методом экономически</t>
  </si>
  <si>
    <t>обоснованных расходов (затрат)</t>
  </si>
  <si>
    <t>Наименование организации</t>
  </si>
  <si>
    <t>АО "Янтарьэнерго"</t>
  </si>
  <si>
    <t>ИНН:</t>
  </si>
  <si>
    <t>3903007130</t>
  </si>
  <si>
    <t>КПП:</t>
  </si>
  <si>
    <t>390601001</t>
  </si>
  <si>
    <t>№ п/п</t>
  </si>
  <si>
    <t>Показатель</t>
  </si>
  <si>
    <t>Ед. изм.</t>
  </si>
  <si>
    <t>2020 год</t>
  </si>
  <si>
    <t>Примечание</t>
  </si>
  <si>
    <t>план</t>
  </si>
  <si>
    <t>факт</t>
  </si>
  <si>
    <t>I</t>
  </si>
  <si>
    <t>Структура затрат</t>
  </si>
  <si>
    <t>х</t>
  </si>
  <si>
    <t>1</t>
  </si>
  <si>
    <t>Необходимая валовая выручка на содержание</t>
  </si>
  <si>
    <t>тыс. руб.</t>
  </si>
  <si>
    <t>1.1</t>
  </si>
  <si>
    <t>Себестоимость</t>
  </si>
  <si>
    <t>1.1.1</t>
  </si>
  <si>
    <t>Материальные расходы</t>
  </si>
  <si>
    <t>1.1.2</t>
  </si>
  <si>
    <t>Фонд оплаты труда и отчисления на социальные нужды</t>
  </si>
  <si>
    <t>1.1.3</t>
  </si>
  <si>
    <t>Амортизационные отчисления</t>
  </si>
  <si>
    <t>1.1.4</t>
  </si>
  <si>
    <t>Прочие расходы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</si>
</sst>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р_._-;\-* #,##0.00_р_._-;_-* &quot;-&quot;??_р_._-;_-@_-"/>
  </numFmts>
  <fonts count="6" x14ac:knownFonts="1">
    <font>
      <sz val="10"/>
      <name val="Arial Cyr"/>
      <charset val="204"/>
    </font>
    <font>
      <sz val="10"/>
      <name val="Arial Cyr"/>
      <charset val="204"/>
    </font>
    <font>
      <sz val="11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0.5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0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2" fillId="0" borderId="0" xfId="0" applyFont="1" applyAlignment="1">
      <alignment horizontal="left"/>
    </xf>
    <xf numFmtId="0" fontId="2" fillId="0" borderId="1" xfId="0" applyFont="1" applyBorder="1" applyAlignment="1">
      <alignment horizontal="center"/>
    </xf>
    <xf numFmtId="49" fontId="2" fillId="0" borderId="1" xfId="0" applyNumberFormat="1" applyFont="1" applyBorder="1" applyAlignment="1">
      <alignment horizontal="center"/>
    </xf>
    <xf numFmtId="49" fontId="2" fillId="0" borderId="2" xfId="0" applyNumberFormat="1" applyFont="1" applyBorder="1" applyAlignment="1">
      <alignment horizontal="center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0" xfId="0" applyFont="1"/>
    <xf numFmtId="0" fontId="5" fillId="0" borderId="8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49" fontId="5" fillId="0" borderId="6" xfId="0" applyNumberFormat="1" applyFont="1" applyBorder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/>
    </xf>
    <xf numFmtId="49" fontId="5" fillId="0" borderId="7" xfId="0" applyNumberFormat="1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2" xfId="0" applyFont="1" applyBorder="1" applyAlignment="1">
      <alignment horizontal="justify" vertical="center" wrapText="1"/>
    </xf>
    <xf numFmtId="0" fontId="5" fillId="0" borderId="7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3" fontId="5" fillId="0" borderId="6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6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164" fontId="2" fillId="0" borderId="0" xfId="1" applyFont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R:\&#1044;&#1069;&#1080;&#1058;\&#1054;&#1058;&#1056;\&#1047;&#1040;&#1050;&#1056;&#1067;&#1058;&#1040;&#1071;\&#1058;&#1072;&#1088;&#1080;&#1092;&#1085;&#1072;&#1103;%20&#1079;&#1072;&#1103;&#1074;&#1082;&#1072;%202022\&#1055;&#1088;&#1086;&#1080;&#1079;&#1074;&#1086;&#1076;&#1089;&#1090;&#1074;&#1086;%20&#1101;&#1083;&#1077;&#1082;&#1090;&#1088;&#1086;&#1101;&#1085;&#1077;&#1088;&#1075;&#1080;&#1080;\&#1055;&#1056;&#1054;&#1048;&#1047;&#1042;&#1054;&#1044;&#1057;&#1058;&#1042;&#1054;_12_04_202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асходы БП 2019 "/>
      <sheetName val="Смета ПЕРЕДАЧА 2019-2021 копия"/>
      <sheetName val="П 1_18 Передача"/>
      <sheetName val="П 1_15 Производство"/>
      <sheetName val="П 1_18 Производство"/>
      <sheetName val="П 1_21 Производство"/>
      <sheetName val="П_1_18 Производство"/>
      <sheetName val="П_1_16_Производство"/>
      <sheetName val="выпадающие"/>
      <sheetName val="П 1_1_11 совмещ"/>
      <sheetName val="П 1_1_1 средн"/>
      <sheetName val="П_1_2_1"/>
      <sheetName val="П 1_14"/>
      <sheetName val="П 1_22"/>
      <sheetName val="НВВ 2019-2021"/>
    </sheetNames>
    <sheetDataSet>
      <sheetData sheetId="0"/>
      <sheetData sheetId="1"/>
      <sheetData sheetId="2"/>
      <sheetData sheetId="3">
        <row r="9">
          <cell r="D9">
            <v>773.2118641505574</v>
          </cell>
          <cell r="E9">
            <v>823.13004000000012</v>
          </cell>
        </row>
        <row r="11">
          <cell r="D11">
            <v>7479.4889599999997</v>
          </cell>
          <cell r="E11">
            <v>700.09011999999996</v>
          </cell>
        </row>
        <row r="14">
          <cell r="D14">
            <v>77.41</v>
          </cell>
          <cell r="E14">
            <v>202.61382000000003</v>
          </cell>
        </row>
        <row r="17">
          <cell r="D17">
            <v>5890</v>
          </cell>
          <cell r="E17">
            <v>7659.9095700000007</v>
          </cell>
        </row>
        <row r="19">
          <cell r="D19">
            <v>1790.5599999999997</v>
          </cell>
          <cell r="E19">
            <v>2446.9320299999999</v>
          </cell>
        </row>
        <row r="21">
          <cell r="D21">
            <v>3280.7297974389357</v>
          </cell>
          <cell r="E21">
            <v>3381.1295399999999</v>
          </cell>
        </row>
        <row r="22">
          <cell r="D22">
            <v>4338.900729969554</v>
          </cell>
          <cell r="E22">
            <v>5684.2068899999995</v>
          </cell>
        </row>
        <row r="42">
          <cell r="D42">
            <v>23630.301351559046</v>
          </cell>
          <cell r="E42">
            <v>20898.012009999999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D21"/>
  <sheetViews>
    <sheetView tabSelected="1" view="pageBreakPreview" zoomScaleNormal="100" workbookViewId="0">
      <selection activeCell="CX25" sqref="CX25"/>
    </sheetView>
  </sheetViews>
  <sheetFormatPr defaultColWidth="0.85546875" defaultRowHeight="15" customHeight="1" x14ac:dyDescent="0.25"/>
  <cols>
    <col min="1" max="150" width="0.85546875" style="1"/>
    <col min="151" max="151" width="13" style="1" customWidth="1"/>
    <col min="152" max="16384" width="0.85546875" style="1"/>
  </cols>
  <sheetData>
    <row r="1" spans="1:108" ht="21" customHeight="1" x14ac:dyDescent="0.25"/>
    <row r="2" spans="1:108" s="3" customFormat="1" ht="14.25" customHeight="1" x14ac:dyDescent="0.25">
      <c r="A2" s="2" t="s">
        <v>0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</row>
    <row r="3" spans="1:108" s="3" customFormat="1" ht="14.25" customHeight="1" x14ac:dyDescent="0.25">
      <c r="A3" s="2" t="s">
        <v>1</v>
      </c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</row>
    <row r="4" spans="1:108" s="3" customFormat="1" ht="14.25" customHeight="1" x14ac:dyDescent="0.25">
      <c r="A4" s="2" t="s">
        <v>2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</row>
    <row r="5" spans="1:108" s="3" customFormat="1" ht="14.25" customHeight="1" x14ac:dyDescent="0.25">
      <c r="A5" s="2" t="s">
        <v>3</v>
      </c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</row>
    <row r="6" spans="1:108" ht="21" customHeight="1" x14ac:dyDescent="0.25"/>
    <row r="7" spans="1:108" x14ac:dyDescent="0.25">
      <c r="C7" s="4" t="s">
        <v>4</v>
      </c>
      <c r="D7" s="4"/>
      <c r="AF7" s="5" t="s">
        <v>5</v>
      </c>
      <c r="AG7" s="5"/>
      <c r="AH7" s="5"/>
      <c r="AI7" s="5"/>
      <c r="AJ7" s="5"/>
      <c r="AK7" s="5"/>
      <c r="AL7" s="5"/>
      <c r="AM7" s="5"/>
      <c r="AN7" s="5"/>
      <c r="AO7" s="5"/>
      <c r="AP7" s="5"/>
      <c r="AQ7" s="5"/>
      <c r="AR7" s="5"/>
      <c r="AS7" s="5"/>
      <c r="AT7" s="5"/>
      <c r="AU7" s="5"/>
      <c r="AV7" s="5"/>
      <c r="AW7" s="5"/>
      <c r="AX7" s="5"/>
      <c r="AY7" s="5"/>
      <c r="AZ7" s="5"/>
      <c r="BA7" s="5"/>
      <c r="BB7" s="5"/>
      <c r="BC7" s="5"/>
      <c r="BD7" s="5"/>
      <c r="BE7" s="5"/>
      <c r="BF7" s="5"/>
      <c r="BG7" s="5"/>
      <c r="BH7" s="5"/>
      <c r="BI7" s="5"/>
      <c r="BJ7" s="5"/>
      <c r="BK7" s="5"/>
      <c r="BL7" s="5"/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5"/>
      <c r="BZ7" s="5"/>
      <c r="CA7" s="5"/>
      <c r="CB7" s="5"/>
      <c r="CC7" s="5"/>
      <c r="CD7" s="5"/>
      <c r="CE7" s="5"/>
      <c r="CF7" s="5"/>
      <c r="CG7" s="5"/>
      <c r="CH7" s="5"/>
      <c r="CI7" s="5"/>
      <c r="CJ7" s="5"/>
      <c r="CK7" s="5"/>
      <c r="CL7" s="5"/>
      <c r="CM7" s="5"/>
      <c r="CN7" s="5"/>
      <c r="CO7" s="5"/>
      <c r="CP7" s="5"/>
      <c r="CQ7" s="5"/>
      <c r="CR7" s="5"/>
      <c r="CS7" s="5"/>
      <c r="CT7" s="5"/>
      <c r="CU7" s="5"/>
      <c r="CV7" s="5"/>
      <c r="CW7" s="5"/>
      <c r="CX7" s="5"/>
      <c r="CY7" s="5"/>
      <c r="CZ7" s="5"/>
      <c r="DA7" s="5"/>
      <c r="DB7" s="5"/>
      <c r="DC7" s="5"/>
      <c r="DD7" s="5"/>
    </row>
    <row r="8" spans="1:108" x14ac:dyDescent="0.25">
      <c r="C8" s="4" t="s">
        <v>6</v>
      </c>
      <c r="D8" s="4"/>
      <c r="J8" s="6" t="s">
        <v>7</v>
      </c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6"/>
    </row>
    <row r="9" spans="1:108" x14ac:dyDescent="0.25">
      <c r="C9" s="4" t="s">
        <v>8</v>
      </c>
      <c r="D9" s="4"/>
      <c r="J9" s="7" t="s">
        <v>9</v>
      </c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7"/>
      <c r="BD9" s="7"/>
      <c r="BE9" s="7"/>
      <c r="BF9" s="7"/>
      <c r="BG9" s="7"/>
      <c r="BH9" s="7"/>
    </row>
    <row r="11" spans="1:108" s="17" customFormat="1" ht="13.5" x14ac:dyDescent="0.2">
      <c r="A11" s="8" t="s">
        <v>10</v>
      </c>
      <c r="B11" s="9"/>
      <c r="C11" s="9"/>
      <c r="D11" s="9"/>
      <c r="E11" s="9"/>
      <c r="F11" s="9"/>
      <c r="G11" s="9"/>
      <c r="H11" s="9"/>
      <c r="I11" s="10"/>
      <c r="J11" s="11" t="s">
        <v>11</v>
      </c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P11" s="9"/>
      <c r="AQ11" s="9"/>
      <c r="AR11" s="9"/>
      <c r="AS11" s="9"/>
      <c r="AT11" s="9"/>
      <c r="AU11" s="9"/>
      <c r="AV11" s="9"/>
      <c r="AW11" s="9"/>
      <c r="AX11" s="9"/>
      <c r="AY11" s="9"/>
      <c r="AZ11" s="9"/>
      <c r="BA11" s="9"/>
      <c r="BB11" s="9"/>
      <c r="BC11" s="9"/>
      <c r="BD11" s="9"/>
      <c r="BE11" s="9"/>
      <c r="BF11" s="9"/>
      <c r="BG11" s="9"/>
      <c r="BH11" s="10"/>
      <c r="BI11" s="8" t="s">
        <v>12</v>
      </c>
      <c r="BJ11" s="9"/>
      <c r="BK11" s="9"/>
      <c r="BL11" s="9"/>
      <c r="BM11" s="9"/>
      <c r="BN11" s="9"/>
      <c r="BO11" s="9"/>
      <c r="BP11" s="9"/>
      <c r="BQ11" s="9"/>
      <c r="BR11" s="9"/>
      <c r="BS11" s="10"/>
      <c r="BT11" s="12" t="s">
        <v>13</v>
      </c>
      <c r="BU11" s="13"/>
      <c r="BV11" s="13"/>
      <c r="BW11" s="13"/>
      <c r="BX11" s="13"/>
      <c r="BY11" s="13"/>
      <c r="BZ11" s="13"/>
      <c r="CA11" s="13"/>
      <c r="CB11" s="13"/>
      <c r="CC11" s="13"/>
      <c r="CD11" s="13"/>
      <c r="CE11" s="13"/>
      <c r="CF11" s="13"/>
      <c r="CG11" s="13"/>
      <c r="CH11" s="13"/>
      <c r="CI11" s="13"/>
      <c r="CJ11" s="13"/>
      <c r="CK11" s="13"/>
      <c r="CL11" s="13"/>
      <c r="CM11" s="14"/>
      <c r="CN11" s="8" t="s">
        <v>14</v>
      </c>
      <c r="CO11" s="15"/>
      <c r="CP11" s="15"/>
      <c r="CQ11" s="15"/>
      <c r="CR11" s="15"/>
      <c r="CS11" s="15"/>
      <c r="CT11" s="15"/>
      <c r="CU11" s="15"/>
      <c r="CV11" s="15"/>
      <c r="CW11" s="15"/>
      <c r="CX11" s="15"/>
      <c r="CY11" s="15"/>
      <c r="CZ11" s="15"/>
      <c r="DA11" s="15"/>
      <c r="DB11" s="15"/>
      <c r="DC11" s="15"/>
      <c r="DD11" s="16"/>
    </row>
    <row r="12" spans="1:108" s="17" customFormat="1" ht="13.5" x14ac:dyDescent="0.2">
      <c r="A12" s="18"/>
      <c r="B12" s="19"/>
      <c r="C12" s="19"/>
      <c r="D12" s="19"/>
      <c r="E12" s="19"/>
      <c r="F12" s="19"/>
      <c r="G12" s="19"/>
      <c r="H12" s="19"/>
      <c r="I12" s="20"/>
      <c r="J12" s="18"/>
      <c r="K12" s="19"/>
      <c r="L12" s="19"/>
      <c r="M12" s="19"/>
      <c r="N12" s="19"/>
      <c r="O12" s="19"/>
      <c r="P12" s="19"/>
      <c r="Q12" s="19"/>
      <c r="R12" s="19"/>
      <c r="S12" s="19"/>
      <c r="T12" s="19"/>
      <c r="U12" s="19"/>
      <c r="V12" s="19"/>
      <c r="W12" s="19"/>
      <c r="X12" s="19"/>
      <c r="Y12" s="19"/>
      <c r="Z12" s="19"/>
      <c r="AA12" s="19"/>
      <c r="AB12" s="19"/>
      <c r="AC12" s="19"/>
      <c r="AD12" s="19"/>
      <c r="AE12" s="19"/>
      <c r="AF12" s="19"/>
      <c r="AG12" s="19"/>
      <c r="AH12" s="19"/>
      <c r="AI12" s="19"/>
      <c r="AJ12" s="19"/>
      <c r="AK12" s="19"/>
      <c r="AL12" s="19"/>
      <c r="AM12" s="19"/>
      <c r="AN12" s="19"/>
      <c r="AO12" s="19"/>
      <c r="AP12" s="19"/>
      <c r="AQ12" s="19"/>
      <c r="AR12" s="19"/>
      <c r="AS12" s="19"/>
      <c r="AT12" s="19"/>
      <c r="AU12" s="19"/>
      <c r="AV12" s="19"/>
      <c r="AW12" s="19"/>
      <c r="AX12" s="19"/>
      <c r="AY12" s="19"/>
      <c r="AZ12" s="19"/>
      <c r="BA12" s="19"/>
      <c r="BB12" s="19"/>
      <c r="BC12" s="19"/>
      <c r="BD12" s="19"/>
      <c r="BE12" s="19"/>
      <c r="BF12" s="19"/>
      <c r="BG12" s="19"/>
      <c r="BH12" s="20"/>
      <c r="BI12" s="18"/>
      <c r="BJ12" s="19"/>
      <c r="BK12" s="19"/>
      <c r="BL12" s="19"/>
      <c r="BM12" s="19"/>
      <c r="BN12" s="19"/>
      <c r="BO12" s="19"/>
      <c r="BP12" s="19"/>
      <c r="BQ12" s="19"/>
      <c r="BR12" s="19"/>
      <c r="BS12" s="20"/>
      <c r="BT12" s="12" t="s">
        <v>15</v>
      </c>
      <c r="BU12" s="13"/>
      <c r="BV12" s="13"/>
      <c r="BW12" s="13"/>
      <c r="BX12" s="13"/>
      <c r="BY12" s="13"/>
      <c r="BZ12" s="13"/>
      <c r="CA12" s="13"/>
      <c r="CB12" s="13"/>
      <c r="CC12" s="14"/>
      <c r="CD12" s="12" t="s">
        <v>16</v>
      </c>
      <c r="CE12" s="13"/>
      <c r="CF12" s="13"/>
      <c r="CG12" s="13"/>
      <c r="CH12" s="13"/>
      <c r="CI12" s="13"/>
      <c r="CJ12" s="13"/>
      <c r="CK12" s="13"/>
      <c r="CL12" s="13"/>
      <c r="CM12" s="14"/>
      <c r="CN12" s="21"/>
      <c r="CO12" s="22"/>
      <c r="CP12" s="22"/>
      <c r="CQ12" s="22"/>
      <c r="CR12" s="22"/>
      <c r="CS12" s="22"/>
      <c r="CT12" s="22"/>
      <c r="CU12" s="22"/>
      <c r="CV12" s="22"/>
      <c r="CW12" s="22"/>
      <c r="CX12" s="22"/>
      <c r="CY12" s="22"/>
      <c r="CZ12" s="22"/>
      <c r="DA12" s="22"/>
      <c r="DB12" s="22"/>
      <c r="DC12" s="22"/>
      <c r="DD12" s="23"/>
    </row>
    <row r="13" spans="1:108" s="17" customFormat="1" ht="15" customHeight="1" x14ac:dyDescent="0.2">
      <c r="A13" s="24" t="s">
        <v>17</v>
      </c>
      <c r="B13" s="25"/>
      <c r="C13" s="25"/>
      <c r="D13" s="25"/>
      <c r="E13" s="25"/>
      <c r="F13" s="25"/>
      <c r="G13" s="25"/>
      <c r="H13" s="25"/>
      <c r="I13" s="26"/>
      <c r="J13" s="27"/>
      <c r="K13" s="28" t="s">
        <v>18</v>
      </c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28"/>
      <c r="BC13" s="28"/>
      <c r="BD13" s="28"/>
      <c r="BE13" s="28"/>
      <c r="BF13" s="28"/>
      <c r="BG13" s="28"/>
      <c r="BH13" s="29"/>
      <c r="BI13" s="12" t="s">
        <v>19</v>
      </c>
      <c r="BJ13" s="13"/>
      <c r="BK13" s="13"/>
      <c r="BL13" s="13"/>
      <c r="BM13" s="13"/>
      <c r="BN13" s="13"/>
      <c r="BO13" s="13"/>
      <c r="BP13" s="13"/>
      <c r="BQ13" s="13"/>
      <c r="BR13" s="13"/>
      <c r="BS13" s="14"/>
      <c r="BT13" s="12" t="s">
        <v>19</v>
      </c>
      <c r="BU13" s="13"/>
      <c r="BV13" s="13"/>
      <c r="BW13" s="13"/>
      <c r="BX13" s="13"/>
      <c r="BY13" s="13"/>
      <c r="BZ13" s="13"/>
      <c r="CA13" s="13"/>
      <c r="CB13" s="13"/>
      <c r="CC13" s="14"/>
      <c r="CD13" s="12" t="s">
        <v>19</v>
      </c>
      <c r="CE13" s="13"/>
      <c r="CF13" s="13"/>
      <c r="CG13" s="13"/>
      <c r="CH13" s="13"/>
      <c r="CI13" s="13"/>
      <c r="CJ13" s="13"/>
      <c r="CK13" s="13"/>
      <c r="CL13" s="13"/>
      <c r="CM13" s="14"/>
      <c r="CN13" s="30" t="s">
        <v>19</v>
      </c>
      <c r="CO13" s="31"/>
      <c r="CP13" s="31"/>
      <c r="CQ13" s="31"/>
      <c r="CR13" s="31"/>
      <c r="CS13" s="31"/>
      <c r="CT13" s="31"/>
      <c r="CU13" s="31"/>
      <c r="CV13" s="31"/>
      <c r="CW13" s="31"/>
      <c r="CX13" s="31"/>
      <c r="CY13" s="31"/>
      <c r="CZ13" s="31"/>
      <c r="DA13" s="31"/>
      <c r="DB13" s="31"/>
      <c r="DC13" s="31"/>
      <c r="DD13" s="32"/>
    </row>
    <row r="14" spans="1:108" s="17" customFormat="1" ht="15" customHeight="1" x14ac:dyDescent="0.2">
      <c r="A14" s="24" t="s">
        <v>20</v>
      </c>
      <c r="B14" s="25"/>
      <c r="C14" s="25"/>
      <c r="D14" s="25"/>
      <c r="E14" s="25"/>
      <c r="F14" s="25"/>
      <c r="G14" s="25"/>
      <c r="H14" s="25"/>
      <c r="I14" s="26"/>
      <c r="J14" s="27"/>
      <c r="K14" s="28" t="s">
        <v>21</v>
      </c>
      <c r="L14" s="28"/>
      <c r="M14" s="28"/>
      <c r="N14" s="28"/>
      <c r="O14" s="28"/>
      <c r="P14" s="28"/>
      <c r="Q14" s="28"/>
      <c r="R14" s="28"/>
      <c r="S14" s="28"/>
      <c r="T14" s="28"/>
      <c r="U14" s="28"/>
      <c r="V14" s="28"/>
      <c r="W14" s="28"/>
      <c r="X14" s="28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8"/>
      <c r="AV14" s="28"/>
      <c r="AW14" s="28"/>
      <c r="AX14" s="28"/>
      <c r="AY14" s="28"/>
      <c r="AZ14" s="28"/>
      <c r="BA14" s="28"/>
      <c r="BB14" s="28"/>
      <c r="BC14" s="28"/>
      <c r="BD14" s="28"/>
      <c r="BE14" s="28"/>
      <c r="BF14" s="28"/>
      <c r="BG14" s="28"/>
      <c r="BH14" s="29"/>
      <c r="BI14" s="12" t="s">
        <v>22</v>
      </c>
      <c r="BJ14" s="13"/>
      <c r="BK14" s="13"/>
      <c r="BL14" s="13"/>
      <c r="BM14" s="13"/>
      <c r="BN14" s="13"/>
      <c r="BO14" s="13"/>
      <c r="BP14" s="13"/>
      <c r="BQ14" s="13"/>
      <c r="BR14" s="13"/>
      <c r="BS14" s="14"/>
      <c r="BT14" s="33">
        <f>'[1]П 1_15 Производство'!$D$42</f>
        <v>23630.301351559046</v>
      </c>
      <c r="BU14" s="34"/>
      <c r="BV14" s="34"/>
      <c r="BW14" s="34"/>
      <c r="BX14" s="34"/>
      <c r="BY14" s="34"/>
      <c r="BZ14" s="34"/>
      <c r="CA14" s="34"/>
      <c r="CB14" s="34"/>
      <c r="CC14" s="35"/>
      <c r="CD14" s="33">
        <f>'[1]П 1_15 Производство'!$E$42</f>
        <v>20898.012009999999</v>
      </c>
      <c r="CE14" s="34"/>
      <c r="CF14" s="34"/>
      <c r="CG14" s="34"/>
      <c r="CH14" s="34"/>
      <c r="CI14" s="34"/>
      <c r="CJ14" s="34"/>
      <c r="CK14" s="34"/>
      <c r="CL14" s="34"/>
      <c r="CM14" s="35"/>
      <c r="CN14" s="36"/>
      <c r="CO14" s="37"/>
      <c r="CP14" s="37"/>
      <c r="CQ14" s="37"/>
      <c r="CR14" s="37"/>
      <c r="CS14" s="37"/>
      <c r="CT14" s="37"/>
      <c r="CU14" s="37"/>
      <c r="CV14" s="37"/>
      <c r="CW14" s="37"/>
      <c r="CX14" s="37"/>
      <c r="CY14" s="37"/>
      <c r="CZ14" s="37"/>
      <c r="DA14" s="37"/>
      <c r="DB14" s="37"/>
      <c r="DC14" s="37"/>
      <c r="DD14" s="38"/>
    </row>
    <row r="15" spans="1:108" s="17" customFormat="1" ht="15" customHeight="1" x14ac:dyDescent="0.2">
      <c r="A15" s="24" t="s">
        <v>23</v>
      </c>
      <c r="B15" s="25"/>
      <c r="C15" s="25"/>
      <c r="D15" s="25"/>
      <c r="E15" s="25"/>
      <c r="F15" s="25"/>
      <c r="G15" s="25"/>
      <c r="H15" s="25"/>
      <c r="I15" s="26"/>
      <c r="J15" s="27"/>
      <c r="K15" s="28" t="s">
        <v>24</v>
      </c>
      <c r="L15" s="28"/>
      <c r="M15" s="28"/>
      <c r="N15" s="28"/>
      <c r="O15" s="28"/>
      <c r="P15" s="28"/>
      <c r="Q15" s="28"/>
      <c r="R15" s="28"/>
      <c r="S15" s="28"/>
      <c r="T15" s="28"/>
      <c r="U15" s="28"/>
      <c r="V15" s="28"/>
      <c r="W15" s="28"/>
      <c r="X15" s="28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28"/>
      <c r="BA15" s="28"/>
      <c r="BB15" s="28"/>
      <c r="BC15" s="28"/>
      <c r="BD15" s="28"/>
      <c r="BE15" s="28"/>
      <c r="BF15" s="28"/>
      <c r="BG15" s="28"/>
      <c r="BH15" s="29"/>
      <c r="BI15" s="12" t="s">
        <v>22</v>
      </c>
      <c r="BJ15" s="13"/>
      <c r="BK15" s="13"/>
      <c r="BL15" s="13"/>
      <c r="BM15" s="13"/>
      <c r="BN15" s="13"/>
      <c r="BO15" s="13"/>
      <c r="BP15" s="13"/>
      <c r="BQ15" s="13"/>
      <c r="BR15" s="13"/>
      <c r="BS15" s="14"/>
      <c r="BT15" s="33">
        <f>BT16+BT17+BT18+BT19</f>
        <v>23630.301351559046</v>
      </c>
      <c r="BU15" s="34"/>
      <c r="BV15" s="34"/>
      <c r="BW15" s="34"/>
      <c r="BX15" s="34"/>
      <c r="BY15" s="34"/>
      <c r="BZ15" s="34"/>
      <c r="CA15" s="34"/>
      <c r="CB15" s="34"/>
      <c r="CC15" s="35"/>
      <c r="CD15" s="33">
        <f>CD16+CD17+CD18+CD19</f>
        <v>20898.012009999999</v>
      </c>
      <c r="CE15" s="34"/>
      <c r="CF15" s="34"/>
      <c r="CG15" s="34"/>
      <c r="CH15" s="34"/>
      <c r="CI15" s="34"/>
      <c r="CJ15" s="34"/>
      <c r="CK15" s="34"/>
      <c r="CL15" s="34"/>
      <c r="CM15" s="35"/>
      <c r="CN15" s="36"/>
      <c r="CO15" s="37"/>
      <c r="CP15" s="37"/>
      <c r="CQ15" s="37"/>
      <c r="CR15" s="37"/>
      <c r="CS15" s="37"/>
      <c r="CT15" s="37"/>
      <c r="CU15" s="37"/>
      <c r="CV15" s="37"/>
      <c r="CW15" s="37"/>
      <c r="CX15" s="37"/>
      <c r="CY15" s="37"/>
      <c r="CZ15" s="37"/>
      <c r="DA15" s="37"/>
      <c r="DB15" s="37"/>
      <c r="DC15" s="37"/>
      <c r="DD15" s="38"/>
    </row>
    <row r="16" spans="1:108" s="17" customFormat="1" ht="15" customHeight="1" x14ac:dyDescent="0.2">
      <c r="A16" s="24" t="s">
        <v>25</v>
      </c>
      <c r="B16" s="25"/>
      <c r="C16" s="25"/>
      <c r="D16" s="25"/>
      <c r="E16" s="25"/>
      <c r="F16" s="25"/>
      <c r="G16" s="25"/>
      <c r="H16" s="25"/>
      <c r="I16" s="26"/>
      <c r="J16" s="27"/>
      <c r="K16" s="28" t="s">
        <v>26</v>
      </c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8"/>
      <c r="AR16" s="28"/>
      <c r="AS16" s="28"/>
      <c r="AT16" s="28"/>
      <c r="AU16" s="28"/>
      <c r="AV16" s="28"/>
      <c r="AW16" s="28"/>
      <c r="AX16" s="28"/>
      <c r="AY16" s="28"/>
      <c r="AZ16" s="28"/>
      <c r="BA16" s="28"/>
      <c r="BB16" s="28"/>
      <c r="BC16" s="28"/>
      <c r="BD16" s="28"/>
      <c r="BE16" s="28"/>
      <c r="BF16" s="28"/>
      <c r="BG16" s="28"/>
      <c r="BH16" s="29"/>
      <c r="BI16" s="12" t="s">
        <v>22</v>
      </c>
      <c r="BJ16" s="13"/>
      <c r="BK16" s="13"/>
      <c r="BL16" s="13"/>
      <c r="BM16" s="13"/>
      <c r="BN16" s="13"/>
      <c r="BO16" s="13"/>
      <c r="BP16" s="13"/>
      <c r="BQ16" s="13"/>
      <c r="BR16" s="13"/>
      <c r="BS16" s="14"/>
      <c r="BT16" s="33">
        <f>'[1]П 1_15 Производство'!$D$9+'[1]П 1_15 Производство'!$D$11+'[1]П 1_15 Производство'!$D$14</f>
        <v>8330.1108241505572</v>
      </c>
      <c r="BU16" s="34"/>
      <c r="BV16" s="34"/>
      <c r="BW16" s="34"/>
      <c r="BX16" s="34"/>
      <c r="BY16" s="34"/>
      <c r="BZ16" s="34"/>
      <c r="CA16" s="34"/>
      <c r="CB16" s="34"/>
      <c r="CC16" s="35"/>
      <c r="CD16" s="33">
        <f>'[1]П 1_15 Производство'!$E$9+'[1]П 1_15 Производство'!$E$11+'[1]П 1_15 Производство'!$E$14</f>
        <v>1725.8339800000001</v>
      </c>
      <c r="CE16" s="34"/>
      <c r="CF16" s="34"/>
      <c r="CG16" s="34"/>
      <c r="CH16" s="34"/>
      <c r="CI16" s="34"/>
      <c r="CJ16" s="34"/>
      <c r="CK16" s="34"/>
      <c r="CL16" s="34"/>
      <c r="CM16" s="35"/>
      <c r="CN16" s="36"/>
      <c r="CO16" s="37"/>
      <c r="CP16" s="37"/>
      <c r="CQ16" s="37"/>
      <c r="CR16" s="37"/>
      <c r="CS16" s="37"/>
      <c r="CT16" s="37"/>
      <c r="CU16" s="37"/>
      <c r="CV16" s="37"/>
      <c r="CW16" s="37"/>
      <c r="CX16" s="37"/>
      <c r="CY16" s="37"/>
      <c r="CZ16" s="37"/>
      <c r="DA16" s="37"/>
      <c r="DB16" s="37"/>
      <c r="DC16" s="37"/>
      <c r="DD16" s="38"/>
    </row>
    <row r="17" spans="1:108" s="17" customFormat="1" ht="30" customHeight="1" x14ac:dyDescent="0.2">
      <c r="A17" s="24" t="s">
        <v>27</v>
      </c>
      <c r="B17" s="25"/>
      <c r="C17" s="25"/>
      <c r="D17" s="25"/>
      <c r="E17" s="25"/>
      <c r="F17" s="25"/>
      <c r="G17" s="25"/>
      <c r="H17" s="25"/>
      <c r="I17" s="26"/>
      <c r="J17" s="27"/>
      <c r="K17" s="28" t="s">
        <v>28</v>
      </c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  <c r="AR17" s="28"/>
      <c r="AS17" s="28"/>
      <c r="AT17" s="28"/>
      <c r="AU17" s="28"/>
      <c r="AV17" s="28"/>
      <c r="AW17" s="28"/>
      <c r="AX17" s="28"/>
      <c r="AY17" s="28"/>
      <c r="AZ17" s="28"/>
      <c r="BA17" s="28"/>
      <c r="BB17" s="28"/>
      <c r="BC17" s="28"/>
      <c r="BD17" s="28"/>
      <c r="BE17" s="28"/>
      <c r="BF17" s="28"/>
      <c r="BG17" s="28"/>
      <c r="BH17" s="29"/>
      <c r="BI17" s="12" t="s">
        <v>22</v>
      </c>
      <c r="BJ17" s="13"/>
      <c r="BK17" s="13"/>
      <c r="BL17" s="13"/>
      <c r="BM17" s="13"/>
      <c r="BN17" s="13"/>
      <c r="BO17" s="13"/>
      <c r="BP17" s="13"/>
      <c r="BQ17" s="13"/>
      <c r="BR17" s="13"/>
      <c r="BS17" s="14"/>
      <c r="BT17" s="33">
        <f>'[1]П 1_15 Производство'!$D$17+'[1]П 1_15 Производство'!$D$19</f>
        <v>7680.5599999999995</v>
      </c>
      <c r="BU17" s="34"/>
      <c r="BV17" s="34"/>
      <c r="BW17" s="34"/>
      <c r="BX17" s="34"/>
      <c r="BY17" s="34"/>
      <c r="BZ17" s="34"/>
      <c r="CA17" s="34"/>
      <c r="CB17" s="34"/>
      <c r="CC17" s="35"/>
      <c r="CD17" s="33">
        <f>'[1]П 1_15 Производство'!$E$17+'[1]П 1_15 Производство'!$E$19</f>
        <v>10106.8416</v>
      </c>
      <c r="CE17" s="34"/>
      <c r="CF17" s="34"/>
      <c r="CG17" s="34"/>
      <c r="CH17" s="34"/>
      <c r="CI17" s="34"/>
      <c r="CJ17" s="34"/>
      <c r="CK17" s="34"/>
      <c r="CL17" s="34"/>
      <c r="CM17" s="35"/>
      <c r="CN17" s="36"/>
      <c r="CO17" s="37"/>
      <c r="CP17" s="37"/>
      <c r="CQ17" s="37"/>
      <c r="CR17" s="37"/>
      <c r="CS17" s="37"/>
      <c r="CT17" s="37"/>
      <c r="CU17" s="37"/>
      <c r="CV17" s="37"/>
      <c r="CW17" s="37"/>
      <c r="CX17" s="37"/>
      <c r="CY17" s="37"/>
      <c r="CZ17" s="37"/>
      <c r="DA17" s="37"/>
      <c r="DB17" s="37"/>
      <c r="DC17" s="37"/>
      <c r="DD17" s="38"/>
    </row>
    <row r="18" spans="1:108" s="17" customFormat="1" ht="15" customHeight="1" x14ac:dyDescent="0.2">
      <c r="A18" s="24" t="s">
        <v>29</v>
      </c>
      <c r="B18" s="25"/>
      <c r="C18" s="25"/>
      <c r="D18" s="25"/>
      <c r="E18" s="25"/>
      <c r="F18" s="25"/>
      <c r="G18" s="25"/>
      <c r="H18" s="25"/>
      <c r="I18" s="26"/>
      <c r="J18" s="27"/>
      <c r="K18" s="28" t="s">
        <v>30</v>
      </c>
      <c r="L18" s="28"/>
      <c r="M18" s="28"/>
      <c r="N18" s="28"/>
      <c r="O18" s="28"/>
      <c r="P18" s="28"/>
      <c r="Q18" s="28"/>
      <c r="R18" s="28"/>
      <c r="S18" s="28"/>
      <c r="T18" s="28"/>
      <c r="U18" s="28"/>
      <c r="V18" s="28"/>
      <c r="W18" s="28"/>
      <c r="X18" s="28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8"/>
      <c r="AQ18" s="28"/>
      <c r="AR18" s="28"/>
      <c r="AS18" s="28"/>
      <c r="AT18" s="28"/>
      <c r="AU18" s="28"/>
      <c r="AV18" s="28"/>
      <c r="AW18" s="28"/>
      <c r="AX18" s="28"/>
      <c r="AY18" s="28"/>
      <c r="AZ18" s="28"/>
      <c r="BA18" s="28"/>
      <c r="BB18" s="28"/>
      <c r="BC18" s="28"/>
      <c r="BD18" s="28"/>
      <c r="BE18" s="28"/>
      <c r="BF18" s="28"/>
      <c r="BG18" s="28"/>
      <c r="BH18" s="29"/>
      <c r="BI18" s="12" t="s">
        <v>22</v>
      </c>
      <c r="BJ18" s="13"/>
      <c r="BK18" s="13"/>
      <c r="BL18" s="13"/>
      <c r="BM18" s="13"/>
      <c r="BN18" s="13"/>
      <c r="BO18" s="13"/>
      <c r="BP18" s="13"/>
      <c r="BQ18" s="13"/>
      <c r="BR18" s="13"/>
      <c r="BS18" s="14"/>
      <c r="BT18" s="33">
        <f>'[1]П 1_15 Производство'!$D$21</f>
        <v>3280.7297974389357</v>
      </c>
      <c r="BU18" s="34"/>
      <c r="BV18" s="34"/>
      <c r="BW18" s="34"/>
      <c r="BX18" s="34"/>
      <c r="BY18" s="34"/>
      <c r="BZ18" s="34"/>
      <c r="CA18" s="34"/>
      <c r="CB18" s="34"/>
      <c r="CC18" s="35"/>
      <c r="CD18" s="33">
        <f>'[1]П 1_15 Производство'!$E$21</f>
        <v>3381.1295399999999</v>
      </c>
      <c r="CE18" s="34"/>
      <c r="CF18" s="34"/>
      <c r="CG18" s="34"/>
      <c r="CH18" s="34"/>
      <c r="CI18" s="34"/>
      <c r="CJ18" s="34"/>
      <c r="CK18" s="34"/>
      <c r="CL18" s="34"/>
      <c r="CM18" s="35"/>
      <c r="CN18" s="36"/>
      <c r="CO18" s="37"/>
      <c r="CP18" s="37"/>
      <c r="CQ18" s="37"/>
      <c r="CR18" s="37"/>
      <c r="CS18" s="37"/>
      <c r="CT18" s="37"/>
      <c r="CU18" s="37"/>
      <c r="CV18" s="37"/>
      <c r="CW18" s="37"/>
      <c r="CX18" s="37"/>
      <c r="CY18" s="37"/>
      <c r="CZ18" s="37"/>
      <c r="DA18" s="37"/>
      <c r="DB18" s="37"/>
      <c r="DC18" s="37"/>
      <c r="DD18" s="38"/>
    </row>
    <row r="19" spans="1:108" s="17" customFormat="1" ht="15" customHeight="1" x14ac:dyDescent="0.2">
      <c r="A19" s="24" t="s">
        <v>31</v>
      </c>
      <c r="B19" s="25"/>
      <c r="C19" s="25"/>
      <c r="D19" s="25"/>
      <c r="E19" s="25"/>
      <c r="F19" s="25"/>
      <c r="G19" s="25"/>
      <c r="H19" s="25"/>
      <c r="I19" s="26"/>
      <c r="J19" s="27"/>
      <c r="K19" s="28" t="s">
        <v>32</v>
      </c>
      <c r="L19" s="28"/>
      <c r="M19" s="28"/>
      <c r="N19" s="28"/>
      <c r="O19" s="28"/>
      <c r="P19" s="28"/>
      <c r="Q19" s="28"/>
      <c r="R19" s="28"/>
      <c r="S19" s="28"/>
      <c r="T19" s="28"/>
      <c r="U19" s="28"/>
      <c r="V19" s="28"/>
      <c r="W19" s="28"/>
      <c r="X19" s="28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  <c r="AR19" s="28"/>
      <c r="AS19" s="28"/>
      <c r="AT19" s="28"/>
      <c r="AU19" s="28"/>
      <c r="AV19" s="28"/>
      <c r="AW19" s="28"/>
      <c r="AX19" s="28"/>
      <c r="AY19" s="28"/>
      <c r="AZ19" s="28"/>
      <c r="BA19" s="28"/>
      <c r="BB19" s="28"/>
      <c r="BC19" s="28"/>
      <c r="BD19" s="28"/>
      <c r="BE19" s="28"/>
      <c r="BF19" s="28"/>
      <c r="BG19" s="28"/>
      <c r="BH19" s="29"/>
      <c r="BI19" s="12" t="s">
        <v>22</v>
      </c>
      <c r="BJ19" s="13"/>
      <c r="BK19" s="13"/>
      <c r="BL19" s="13"/>
      <c r="BM19" s="13"/>
      <c r="BN19" s="13"/>
      <c r="BO19" s="13"/>
      <c r="BP19" s="13"/>
      <c r="BQ19" s="13"/>
      <c r="BR19" s="13"/>
      <c r="BS19" s="14"/>
      <c r="BT19" s="33">
        <f>'[1]П 1_15 Производство'!$D$22</f>
        <v>4338.900729969554</v>
      </c>
      <c r="BU19" s="34"/>
      <c r="BV19" s="34"/>
      <c r="BW19" s="34"/>
      <c r="BX19" s="34"/>
      <c r="BY19" s="34"/>
      <c r="BZ19" s="34"/>
      <c r="CA19" s="34"/>
      <c r="CB19" s="34"/>
      <c r="CC19" s="35"/>
      <c r="CD19" s="33">
        <f>'[1]П 1_15 Производство'!$E$22</f>
        <v>5684.2068899999995</v>
      </c>
      <c r="CE19" s="34"/>
      <c r="CF19" s="34"/>
      <c r="CG19" s="34"/>
      <c r="CH19" s="34"/>
      <c r="CI19" s="34"/>
      <c r="CJ19" s="34"/>
      <c r="CK19" s="34"/>
      <c r="CL19" s="34"/>
      <c r="CM19" s="35"/>
      <c r="CN19" s="36"/>
      <c r="CO19" s="37"/>
      <c r="CP19" s="37"/>
      <c r="CQ19" s="37"/>
      <c r="CR19" s="37"/>
      <c r="CS19" s="37"/>
      <c r="CT19" s="37"/>
      <c r="CU19" s="37"/>
      <c r="CV19" s="37"/>
      <c r="CW19" s="37"/>
      <c r="CX19" s="37"/>
      <c r="CY19" s="37"/>
      <c r="CZ19" s="37"/>
      <c r="DA19" s="37"/>
      <c r="DB19" s="37"/>
      <c r="DC19" s="37"/>
      <c r="DD19" s="38"/>
    </row>
    <row r="21" spans="1:108" ht="15" customHeight="1" x14ac:dyDescent="0.25">
      <c r="BU21" s="39">
        <f>BT14-BT15</f>
        <v>0</v>
      </c>
      <c r="BV21" s="39"/>
      <c r="BW21" s="39"/>
      <c r="BX21" s="39"/>
      <c r="BY21" s="39"/>
      <c r="BZ21" s="39"/>
      <c r="CA21" s="39"/>
      <c r="CB21" s="39"/>
    </row>
  </sheetData>
  <mergeCells count="57">
    <mergeCell ref="BU21:CB21"/>
    <mergeCell ref="A19:I19"/>
    <mergeCell ref="K19:BG19"/>
    <mergeCell ref="BI19:BS19"/>
    <mergeCell ref="BT19:CC19"/>
    <mergeCell ref="CD19:CM19"/>
    <mergeCell ref="CN19:DD19"/>
    <mergeCell ref="A18:I18"/>
    <mergeCell ref="K18:BG18"/>
    <mergeCell ref="BI18:BS18"/>
    <mergeCell ref="BT18:CC18"/>
    <mergeCell ref="CD18:CM18"/>
    <mergeCell ref="CN18:DD18"/>
    <mergeCell ref="A17:I17"/>
    <mergeCell ref="K17:BG17"/>
    <mergeCell ref="BI17:BS17"/>
    <mergeCell ref="BT17:CC17"/>
    <mergeCell ref="CD17:CM17"/>
    <mergeCell ref="CN17:DD17"/>
    <mergeCell ref="A16:I16"/>
    <mergeCell ref="K16:BG16"/>
    <mergeCell ref="BI16:BS16"/>
    <mergeCell ref="BT16:CC16"/>
    <mergeCell ref="CD16:CM16"/>
    <mergeCell ref="CN16:DD16"/>
    <mergeCell ref="A15:I15"/>
    <mergeCell ref="K15:BG15"/>
    <mergeCell ref="BI15:BS15"/>
    <mergeCell ref="BT15:CC15"/>
    <mergeCell ref="CD15:CM15"/>
    <mergeCell ref="CN15:DD15"/>
    <mergeCell ref="A14:I14"/>
    <mergeCell ref="K14:BG14"/>
    <mergeCell ref="BI14:BS14"/>
    <mergeCell ref="BT14:CC14"/>
    <mergeCell ref="CD14:CM14"/>
    <mergeCell ref="CN14:DD14"/>
    <mergeCell ref="A13:I13"/>
    <mergeCell ref="K13:BG13"/>
    <mergeCell ref="BI13:BS13"/>
    <mergeCell ref="BT13:CC13"/>
    <mergeCell ref="CD13:CM13"/>
    <mergeCell ref="CN13:DD13"/>
    <mergeCell ref="J9:BH9"/>
    <mergeCell ref="A11:I12"/>
    <mergeCell ref="J11:BH12"/>
    <mergeCell ref="BI11:BS12"/>
    <mergeCell ref="BT11:CM11"/>
    <mergeCell ref="CN11:DD12"/>
    <mergeCell ref="BT12:CC12"/>
    <mergeCell ref="CD12:CM12"/>
    <mergeCell ref="A2:DD2"/>
    <mergeCell ref="A3:DD3"/>
    <mergeCell ref="A4:DD4"/>
    <mergeCell ref="A5:DD5"/>
    <mergeCell ref="AF7:DD7"/>
    <mergeCell ref="J8:BH8"/>
  </mergeCells>
  <pageMargins left="0.78740157480314965" right="0.31496062992125984" top="0.59055118110236227" bottom="0.39370078740157483" header="0.19685039370078741" footer="0.19685039370078741"/>
  <pageSetup paperSize="9" orientation="portrait" r:id="rId1"/>
  <headerFooter alignWithMargins="0">
    <oddHeader>&amp;R&amp;"Times New Roman,обычный"&amp;7Подготовлено с использованием системы &amp;"Times New Roman,полужирный"КонсультантПлюс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Производство 2020</vt:lpstr>
      <vt:lpstr>'Производство 2020'!Область_печати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другой пользователь</dc:creator>
  <cp:lastModifiedBy>другой пользователь</cp:lastModifiedBy>
  <dcterms:created xsi:type="dcterms:W3CDTF">2021-06-22T13:09:26Z</dcterms:created>
  <dcterms:modified xsi:type="dcterms:W3CDTF">2021-06-22T13:09:40Z</dcterms:modified>
</cp:coreProperties>
</file>